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AH45" i="2" l="1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J31" i="2"/>
  <c r="K39" i="2" l="1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J39" i="2"/>
  <c r="K38" i="2"/>
  <c r="K40" i="2" s="1"/>
  <c r="L38" i="2"/>
  <c r="L40" i="2" s="1"/>
  <c r="M38" i="2"/>
  <c r="M40" i="2" s="1"/>
  <c r="N38" i="2"/>
  <c r="N40" i="2" s="1"/>
  <c r="O38" i="2"/>
  <c r="O40" i="2" s="1"/>
  <c r="P38" i="2"/>
  <c r="P40" i="2" s="1"/>
  <c r="Q38" i="2"/>
  <c r="Q40" i="2" s="1"/>
  <c r="R38" i="2"/>
  <c r="R40" i="2" s="1"/>
  <c r="S38" i="2"/>
  <c r="S40" i="2" s="1"/>
  <c r="T38" i="2"/>
  <c r="T40" i="2" s="1"/>
  <c r="U38" i="2"/>
  <c r="U40" i="2" s="1"/>
  <c r="V38" i="2"/>
  <c r="V40" i="2" s="1"/>
  <c r="W38" i="2"/>
  <c r="W40" i="2" s="1"/>
  <c r="X38" i="2"/>
  <c r="X40" i="2" s="1"/>
  <c r="Y38" i="2"/>
  <c r="Y40" i="2" s="1"/>
  <c r="Z38" i="2"/>
  <c r="Z40" i="2" s="1"/>
  <c r="AA38" i="2"/>
  <c r="AA40" i="2" s="1"/>
  <c r="AB38" i="2"/>
  <c r="AB40" i="2" s="1"/>
  <c r="AC38" i="2"/>
  <c r="AC40" i="2" s="1"/>
  <c r="AD38" i="2"/>
  <c r="AD40" i="2" s="1"/>
  <c r="AE38" i="2"/>
  <c r="AE40" i="2" s="1"/>
  <c r="AF38" i="2"/>
  <c r="AF40" i="2" s="1"/>
  <c r="AG38" i="2"/>
  <c r="AG40" i="2" s="1"/>
  <c r="AH38" i="2"/>
  <c r="AH40" i="2" s="1"/>
  <c r="J38" i="2"/>
  <c r="J40" i="2" s="1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J25" i="2"/>
  <c r="K24" i="2"/>
  <c r="K26" i="2" s="1"/>
  <c r="L24" i="2"/>
  <c r="L26" i="2" s="1"/>
  <c r="M24" i="2"/>
  <c r="M26" i="2" s="1"/>
  <c r="N24" i="2"/>
  <c r="N26" i="2" s="1"/>
  <c r="O24" i="2"/>
  <c r="O26" i="2" s="1"/>
  <c r="P24" i="2"/>
  <c r="P26" i="2" s="1"/>
  <c r="Q24" i="2"/>
  <c r="Q26" i="2" s="1"/>
  <c r="R24" i="2"/>
  <c r="R26" i="2" s="1"/>
  <c r="S24" i="2"/>
  <c r="S26" i="2" s="1"/>
  <c r="T24" i="2"/>
  <c r="T26" i="2" s="1"/>
  <c r="U24" i="2"/>
  <c r="U26" i="2" s="1"/>
  <c r="V24" i="2"/>
  <c r="V26" i="2" s="1"/>
  <c r="W24" i="2"/>
  <c r="W26" i="2" s="1"/>
  <c r="X24" i="2"/>
  <c r="X26" i="2" s="1"/>
  <c r="Y24" i="2"/>
  <c r="Y26" i="2" s="1"/>
  <c r="Z24" i="2"/>
  <c r="Z26" i="2" s="1"/>
  <c r="AA24" i="2"/>
  <c r="AA26" i="2" s="1"/>
  <c r="AB24" i="2"/>
  <c r="AB26" i="2" s="1"/>
  <c r="AC24" i="2"/>
  <c r="AC26" i="2" s="1"/>
  <c r="AD24" i="2"/>
  <c r="AD26" i="2" s="1"/>
  <c r="AE24" i="2"/>
  <c r="AE26" i="2" s="1"/>
  <c r="AF24" i="2"/>
  <c r="AF26" i="2" s="1"/>
  <c r="AG24" i="2"/>
  <c r="AG26" i="2" s="1"/>
  <c r="AH24" i="2"/>
  <c r="AH26" i="2" s="1"/>
  <c r="J24" i="2"/>
  <c r="J26" i="2" s="1"/>
  <c r="K17" i="2"/>
  <c r="K19" i="2" s="1"/>
  <c r="L17" i="2"/>
  <c r="L19" i="2" s="1"/>
  <c r="M17" i="2"/>
  <c r="M19" i="2" s="1"/>
  <c r="N17" i="2"/>
  <c r="N19" i="2" s="1"/>
  <c r="O17" i="2"/>
  <c r="O19" i="2" s="1"/>
  <c r="P17" i="2"/>
  <c r="P19" i="2" s="1"/>
  <c r="Q17" i="2"/>
  <c r="Q19" i="2" s="1"/>
  <c r="R17" i="2"/>
  <c r="R19" i="2" s="1"/>
  <c r="S17" i="2"/>
  <c r="S19" i="2" s="1"/>
  <c r="T17" i="2"/>
  <c r="T19" i="2" s="1"/>
  <c r="U17" i="2"/>
  <c r="U19" i="2" s="1"/>
  <c r="V17" i="2"/>
  <c r="V19" i="2" s="1"/>
  <c r="W17" i="2"/>
  <c r="W19" i="2" s="1"/>
  <c r="X17" i="2"/>
  <c r="X19" i="2" s="1"/>
  <c r="Y17" i="2"/>
  <c r="Y19" i="2" s="1"/>
  <c r="Z17" i="2"/>
  <c r="Z19" i="2" s="1"/>
  <c r="AA17" i="2"/>
  <c r="AA19" i="2" s="1"/>
  <c r="AB17" i="2"/>
  <c r="AB19" i="2" s="1"/>
  <c r="AC17" i="2"/>
  <c r="AC19" i="2" s="1"/>
  <c r="AD17" i="2"/>
  <c r="AD19" i="2" s="1"/>
  <c r="AE17" i="2"/>
  <c r="AE19" i="2" s="1"/>
  <c r="AF17" i="2"/>
  <c r="AF19" i="2" s="1"/>
  <c r="AG17" i="2"/>
  <c r="AG19" i="2" s="1"/>
  <c r="AH17" i="2"/>
  <c r="AH19" i="2" s="1"/>
  <c r="J17" i="2"/>
  <c r="J19" i="2" s="1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J18" i="2"/>
  <c r="K10" i="2"/>
  <c r="K12" i="2" s="1"/>
  <c r="L10" i="2"/>
  <c r="L12" i="2" s="1"/>
  <c r="M10" i="2"/>
  <c r="M12" i="2" s="1"/>
  <c r="N10" i="2"/>
  <c r="N12" i="2" s="1"/>
  <c r="O10" i="2"/>
  <c r="O12" i="2" s="1"/>
  <c r="P10" i="2"/>
  <c r="P12" i="2" s="1"/>
  <c r="Q10" i="2"/>
  <c r="Q12" i="2" s="1"/>
  <c r="R10" i="2"/>
  <c r="R12" i="2" s="1"/>
  <c r="S10" i="2"/>
  <c r="S12" i="2" s="1"/>
  <c r="T10" i="2"/>
  <c r="T12" i="2" s="1"/>
  <c r="U10" i="2"/>
  <c r="U12" i="2" s="1"/>
  <c r="V10" i="2"/>
  <c r="V12" i="2" s="1"/>
  <c r="W10" i="2"/>
  <c r="W12" i="2" s="1"/>
  <c r="X10" i="2"/>
  <c r="X12" i="2" s="1"/>
  <c r="Y10" i="2"/>
  <c r="Y12" i="2" s="1"/>
  <c r="Z10" i="2"/>
  <c r="Z12" i="2" s="1"/>
  <c r="AA10" i="2"/>
  <c r="AA12" i="2" s="1"/>
  <c r="AB10" i="2"/>
  <c r="AB12" i="2" s="1"/>
  <c r="AC10" i="2"/>
  <c r="AC12" i="2" s="1"/>
  <c r="AD10" i="2"/>
  <c r="AD12" i="2" s="1"/>
  <c r="AE10" i="2"/>
  <c r="AE12" i="2" s="1"/>
  <c r="AF10" i="2"/>
  <c r="AF12" i="2" s="1"/>
  <c r="AG10" i="2"/>
  <c r="AG12" i="2" s="1"/>
  <c r="AH10" i="2"/>
  <c r="AH12" i="2" s="1"/>
  <c r="J10" i="2"/>
  <c r="J12" i="2" s="1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<sst xmlns="http://schemas.openxmlformats.org/spreadsheetml/2006/main" count="177" uniqueCount="60">
  <si>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</si>
  <si>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</si>
  <si>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</si>
  <si>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</si>
  <si>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</si>
  <si>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</si>
  <si>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</si>
  <si>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</si>
  <si>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</si>
  <si>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</si>
  <si>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</si>
  <si>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</si>
  <si>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</si>
  <si>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</si>
  <si>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</si>
  <si>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</si>
  <si>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</si>
  <si>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</si>
  <si>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</si>
  <si>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</si>
  <si>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</si>
  <si>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</si>
  <si>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</si>
  <si>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</si>
  <si>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</si>
  <si>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</si>
  <si>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</si>
  <si>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</si>
  <si>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</si>
  <si>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</si>
  <si>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</si>
  <si>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</si>
  <si>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</si>
  <si>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</si>
  <si>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</si>
  <si>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</si>
  <si>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</si>
  <si>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</si>
  <si>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</si>
  <si>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</si>
  <si>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</si>
  <si>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</si>
  <si>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</si>
  <si>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</si>
  <si>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</si>
  <si>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</si>
  <si>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</si>
  <si>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Е.А. Курносов</t>
  </si>
  <si>
    <t>III сш-10кв</t>
  </si>
  <si>
    <t>l сш-10кВ</t>
  </si>
  <si>
    <t>lV cш-10 кВ</t>
  </si>
  <si>
    <t>ГПП-110/10 "АВИС" яч.36</t>
  </si>
  <si>
    <t>IV сш-10кВ</t>
  </si>
  <si>
    <t>ТП-142</t>
  </si>
  <si>
    <t>ГПП-110/10 "АВИС" яч.37</t>
  </si>
  <si>
    <t>РП-102</t>
  </si>
  <si>
    <t>ГПП-110/10 "АВИС" яч.39</t>
  </si>
  <si>
    <t>РП-176А</t>
  </si>
  <si>
    <t>ведомость потребления электрической мощности (Р) за замерный день 22.12.2021г.</t>
  </si>
  <si>
    <t>ведомость потребления электрической энергии (W) за замерный день 22.12.2021г.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</si>
</sst>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5" xfId="0" applyBorder="1"/>
    <xf numFmtId="2" fontId="0" fillId="0" borderId="6" xfId="0" applyNumberFormat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2" fontId="0" fillId="0" borderId="2" xfId="0" applyNumberFormat="1" applyBorder="1"/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8" t="s">
        <v>0</v>
      </c>
      <c r="B5" s="18" t="s">
        <v>1</v>
      </c>
      <c r="C5" s="2"/>
      <c r="D5" s="2"/>
      <c r="E5" s="2"/>
      <c r="F5" s="24" t="s">
        <v>2</v>
      </c>
      <c r="G5" s="2"/>
      <c r="H5" s="24" t="s">
        <v>3</v>
      </c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20" t="s">
        <v>5</v>
      </c>
    </row>
    <row r="6" spans="1:34" x14ac:dyDescent="0.25">
      <c r="A6" s="19"/>
      <c r="B6" s="19"/>
      <c r="C6" s="1"/>
      <c r="D6" s="1"/>
      <c r="E6" s="1"/>
      <c r="F6" s="25"/>
      <c r="G6" s="1"/>
      <c r="H6" s="25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20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topLeftCell="L31" zoomScale="80" zoomScaleNormal="80" workbookViewId="0">
      <selection activeCell="J43" sqref="J43:AH43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10" max="10" width="12" bestFit="1" customWidth="1"/>
    <col min="34" max="34" width="8.42578125" customWidth="1"/>
    <col min="35" max="35" width="10.140625" customWidth="1"/>
  </cols>
  <sheetData>
    <row r="1" spans="1:35" x14ac:dyDescent="0.25">
      <c r="B1" t="s">
        <v>58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</v>
      </c>
      <c r="B7" s="1" t="s">
        <v>10</v>
      </c>
      <c r="C7" s="1" t="s">
        <v>48</v>
      </c>
      <c r="D7" s="1"/>
      <c r="E7" s="1"/>
      <c r="F7" s="1"/>
      <c r="G7" s="1" t="s">
        <v>8</v>
      </c>
      <c r="H7" s="1"/>
      <c r="I7" s="1" t="s">
        <v>9</v>
      </c>
      <c r="J7" s="1">
        <v>10.8</v>
      </c>
      <c r="K7" s="1">
        <v>10.8</v>
      </c>
      <c r="L7" s="1">
        <v>10.8</v>
      </c>
      <c r="M7" s="1">
        <v>10.8</v>
      </c>
      <c r="N7" s="1">
        <v>10.8</v>
      </c>
      <c r="O7" s="1">
        <v>10.8</v>
      </c>
      <c r="P7" s="1">
        <v>10.7</v>
      </c>
      <c r="Q7" s="1">
        <v>10.6</v>
      </c>
      <c r="R7" s="1">
        <v>10.5</v>
      </c>
      <c r="S7" s="1">
        <v>10.4</v>
      </c>
      <c r="T7" s="1">
        <v>10.3</v>
      </c>
      <c r="U7" s="1">
        <v>10.3</v>
      </c>
      <c r="V7" s="1">
        <v>10.4</v>
      </c>
      <c r="W7" s="1">
        <v>10.4</v>
      </c>
      <c r="X7" s="1">
        <v>10.4</v>
      </c>
      <c r="Y7" s="1">
        <v>10.5</v>
      </c>
      <c r="Z7" s="1">
        <v>10.5</v>
      </c>
      <c r="AA7" s="1">
        <v>10.5</v>
      </c>
      <c r="AB7" s="1">
        <v>10.6</v>
      </c>
      <c r="AC7" s="1">
        <v>10.6</v>
      </c>
      <c r="AD7" s="1">
        <v>10.7</v>
      </c>
      <c r="AE7" s="1">
        <v>10.7</v>
      </c>
      <c r="AF7" s="1">
        <v>10.8</v>
      </c>
      <c r="AG7" s="1">
        <v>10.8</v>
      </c>
      <c r="AH7" s="1">
        <v>10.8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 t="s">
        <v>37</v>
      </c>
      <c r="H8" s="1"/>
      <c r="I8" s="1" t="s">
        <v>40</v>
      </c>
      <c r="J8" s="7">
        <v>1.99</v>
      </c>
      <c r="K8" s="7">
        <v>2.0099999999999998</v>
      </c>
      <c r="L8" s="7">
        <v>2.0299999999999998</v>
      </c>
      <c r="M8" s="7">
        <v>1.98</v>
      </c>
      <c r="N8" s="7">
        <v>2.0099999999999998</v>
      </c>
      <c r="O8" s="7">
        <v>2.41</v>
      </c>
      <c r="P8" s="7">
        <v>3.29</v>
      </c>
      <c r="Q8" s="7">
        <v>3.95</v>
      </c>
      <c r="R8" s="7">
        <v>4.01</v>
      </c>
      <c r="S8" s="7">
        <v>3.82</v>
      </c>
      <c r="T8" s="16">
        <v>3.53</v>
      </c>
      <c r="U8" s="11">
        <v>3.58</v>
      </c>
      <c r="V8" s="17">
        <v>3.69</v>
      </c>
      <c r="W8" s="7">
        <v>3.67</v>
      </c>
      <c r="X8" s="7">
        <v>3.28</v>
      </c>
      <c r="Y8" s="7">
        <v>2.87</v>
      </c>
      <c r="Z8" s="7">
        <v>2.52</v>
      </c>
      <c r="AA8" s="7">
        <v>2.25</v>
      </c>
      <c r="AB8" s="7">
        <v>2.1800000000000002</v>
      </c>
      <c r="AC8" s="7">
        <v>2.2200000000000002</v>
      </c>
      <c r="AD8" s="7">
        <v>2.1800000000000002</v>
      </c>
      <c r="AE8" s="7">
        <v>2.19</v>
      </c>
      <c r="AF8" s="7">
        <v>2.16</v>
      </c>
      <c r="AG8" s="7">
        <v>2.17</v>
      </c>
      <c r="AH8" s="7">
        <v>2.23</v>
      </c>
      <c r="AI8" s="1"/>
    </row>
    <row r="9" spans="1:35" ht="33" customHeight="1" x14ac:dyDescent="0.25">
      <c r="B9" s="1"/>
      <c r="C9" s="1"/>
      <c r="D9" s="1"/>
      <c r="E9" s="1"/>
      <c r="F9" s="1"/>
      <c r="G9" s="1" t="s">
        <v>20</v>
      </c>
      <c r="H9" s="1"/>
      <c r="I9" s="1" t="s">
        <v>22</v>
      </c>
      <c r="J9" s="11">
        <v>0.58799999999999997</v>
      </c>
      <c r="K9" s="11">
        <v>0.59399999999999997</v>
      </c>
      <c r="L9" s="11">
        <v>0.60499999999999998</v>
      </c>
      <c r="M9" s="11">
        <v>0.60199999999999998</v>
      </c>
      <c r="N9" s="11">
        <v>0.60399999999999998</v>
      </c>
      <c r="O9" s="11">
        <v>0.61499999999999999</v>
      </c>
      <c r="P9" s="11">
        <v>0.65600000000000003</v>
      </c>
      <c r="Q9" s="11">
        <v>0.80200000000000005</v>
      </c>
      <c r="R9" s="11">
        <v>0.85099999999999998</v>
      </c>
      <c r="S9" s="11">
        <v>0.85799999999999998</v>
      </c>
      <c r="T9" s="12">
        <v>0.80100000000000005</v>
      </c>
      <c r="U9" s="11">
        <v>0.76100000000000001</v>
      </c>
      <c r="V9" s="11">
        <v>0.84299999999999997</v>
      </c>
      <c r="W9" s="11">
        <v>0.80900000000000005</v>
      </c>
      <c r="X9" s="11">
        <v>0.753</v>
      </c>
      <c r="Y9" s="11">
        <v>0.66800000000000004</v>
      </c>
      <c r="Z9" s="11">
        <v>0.63500000000000001</v>
      </c>
      <c r="AA9" s="11">
        <v>0.62</v>
      </c>
      <c r="AB9" s="11">
        <v>0.60199999999999998</v>
      </c>
      <c r="AC9" s="11">
        <v>0.58699999999999997</v>
      </c>
      <c r="AD9" s="11">
        <v>0.59399999999999997</v>
      </c>
      <c r="AE9" s="11">
        <v>0.60399999999999998</v>
      </c>
      <c r="AF9" s="11">
        <v>0.60199999999999998</v>
      </c>
      <c r="AG9" s="11">
        <v>0.60899999999999999</v>
      </c>
      <c r="AH9" s="11">
        <v>0.61599999999999999</v>
      </c>
      <c r="AI9" s="1"/>
    </row>
    <row r="10" spans="1:35" ht="33" customHeight="1" x14ac:dyDescent="0.25">
      <c r="B10" s="1"/>
      <c r="C10" s="1"/>
      <c r="D10" s="1"/>
      <c r="E10" s="1"/>
      <c r="F10" s="1"/>
      <c r="G10" s="1" t="s">
        <v>23</v>
      </c>
      <c r="H10" s="1"/>
      <c r="I10" s="1" t="s">
        <v>24</v>
      </c>
      <c r="J10" s="13">
        <f>J8/J7*1000</f>
        <v>184.25925925925924</v>
      </c>
      <c r="K10" s="13">
        <f t="shared" ref="K10:AH10" si="0">K8/K7*1000</f>
        <v>186.11111111111109</v>
      </c>
      <c r="L10" s="13">
        <f t="shared" si="0"/>
        <v>187.96296296296293</v>
      </c>
      <c r="M10" s="13">
        <f t="shared" si="0"/>
        <v>183.33333333333331</v>
      </c>
      <c r="N10" s="13">
        <f t="shared" si="0"/>
        <v>186.11111111111109</v>
      </c>
      <c r="O10" s="13">
        <f t="shared" si="0"/>
        <v>223.14814814814815</v>
      </c>
      <c r="P10" s="13">
        <f t="shared" si="0"/>
        <v>307.47663551401871</v>
      </c>
      <c r="Q10" s="13">
        <f t="shared" si="0"/>
        <v>372.64150943396231</v>
      </c>
      <c r="R10" s="13">
        <f t="shared" si="0"/>
        <v>381.90476190476187</v>
      </c>
      <c r="S10" s="13">
        <f t="shared" si="0"/>
        <v>367.30769230769226</v>
      </c>
      <c r="T10" s="13">
        <f t="shared" si="0"/>
        <v>342.71844660194171</v>
      </c>
      <c r="U10" s="13">
        <f t="shared" si="0"/>
        <v>347.57281553398059</v>
      </c>
      <c r="V10" s="13">
        <f t="shared" si="0"/>
        <v>354.80769230769226</v>
      </c>
      <c r="W10" s="13">
        <f t="shared" si="0"/>
        <v>352.88461538461536</v>
      </c>
      <c r="X10" s="13">
        <f t="shared" si="0"/>
        <v>315.38461538461536</v>
      </c>
      <c r="Y10" s="13">
        <f t="shared" si="0"/>
        <v>273.33333333333331</v>
      </c>
      <c r="Z10" s="13">
        <f t="shared" si="0"/>
        <v>240</v>
      </c>
      <c r="AA10" s="13">
        <f t="shared" si="0"/>
        <v>214.28571428571428</v>
      </c>
      <c r="AB10" s="13">
        <f t="shared" si="0"/>
        <v>205.66037735849056</v>
      </c>
      <c r="AC10" s="13">
        <f t="shared" si="0"/>
        <v>209.43396226415098</v>
      </c>
      <c r="AD10" s="13">
        <f t="shared" si="0"/>
        <v>203.73831775700938</v>
      </c>
      <c r="AE10" s="13">
        <f t="shared" si="0"/>
        <v>204.67289719626169</v>
      </c>
      <c r="AF10" s="13">
        <f t="shared" si="0"/>
        <v>200</v>
      </c>
      <c r="AG10" s="13">
        <f t="shared" si="0"/>
        <v>200.9259259259259</v>
      </c>
      <c r="AH10" s="13">
        <f t="shared" si="0"/>
        <v>206.48148148148147</v>
      </c>
      <c r="AI10" s="1"/>
    </row>
    <row r="11" spans="1:35" ht="33" customHeight="1" x14ac:dyDescent="0.25">
      <c r="B11" s="1"/>
      <c r="C11" s="1"/>
      <c r="D11" s="1"/>
      <c r="E11" s="1"/>
      <c r="F11" s="1"/>
      <c r="G11" s="1" t="s">
        <v>38</v>
      </c>
      <c r="H11" s="1"/>
      <c r="I11" s="1"/>
      <c r="J11" s="7">
        <f>J9/J8</f>
        <v>0.29547738693467335</v>
      </c>
      <c r="K11" s="7">
        <f t="shared" ref="K11:AH11" si="1">K9/K8</f>
        <v>0.29552238805970149</v>
      </c>
      <c r="L11" s="7">
        <f t="shared" si="1"/>
        <v>0.29802955665024633</v>
      </c>
      <c r="M11" s="7">
        <f t="shared" si="1"/>
        <v>0.30404040404040406</v>
      </c>
      <c r="N11" s="7">
        <f t="shared" si="1"/>
        <v>0.30049751243781098</v>
      </c>
      <c r="O11" s="7">
        <f t="shared" si="1"/>
        <v>0.25518672199170123</v>
      </c>
      <c r="P11" s="7">
        <f t="shared" si="1"/>
        <v>0.19939209726443768</v>
      </c>
      <c r="Q11" s="7">
        <f t="shared" si="1"/>
        <v>0.20303797468354431</v>
      </c>
      <c r="R11" s="7">
        <f t="shared" si="1"/>
        <v>0.21221945137157108</v>
      </c>
      <c r="S11" s="7">
        <f t="shared" si="1"/>
        <v>0.22460732984293194</v>
      </c>
      <c r="T11" s="7">
        <f t="shared" si="1"/>
        <v>0.22691218130311616</v>
      </c>
      <c r="U11" s="7">
        <f t="shared" si="1"/>
        <v>0.21256983240223465</v>
      </c>
      <c r="V11" s="7">
        <f t="shared" si="1"/>
        <v>0.22845528455284553</v>
      </c>
      <c r="W11" s="7">
        <f t="shared" si="1"/>
        <v>0.22043596730245232</v>
      </c>
      <c r="X11" s="7">
        <f t="shared" si="1"/>
        <v>0.22957317073170733</v>
      </c>
      <c r="Y11" s="7">
        <f t="shared" si="1"/>
        <v>0.23275261324041813</v>
      </c>
      <c r="Z11" s="7">
        <f t="shared" si="1"/>
        <v>0.25198412698412698</v>
      </c>
      <c r="AA11" s="7">
        <f t="shared" si="1"/>
        <v>0.27555555555555555</v>
      </c>
      <c r="AB11" s="7">
        <f t="shared" si="1"/>
        <v>0.27614678899082568</v>
      </c>
      <c r="AC11" s="7">
        <f t="shared" si="1"/>
        <v>0.26441441441441438</v>
      </c>
      <c r="AD11" s="7">
        <f t="shared" si="1"/>
        <v>0.27247706422018347</v>
      </c>
      <c r="AE11" s="7">
        <f t="shared" si="1"/>
        <v>0.27579908675799086</v>
      </c>
      <c r="AF11" s="7">
        <f t="shared" si="1"/>
        <v>0.27870370370370368</v>
      </c>
      <c r="AG11" s="7">
        <f t="shared" si="1"/>
        <v>0.28064516129032258</v>
      </c>
      <c r="AH11" s="7">
        <f t="shared" si="1"/>
        <v>0.27623318385650225</v>
      </c>
      <c r="AI11" s="1"/>
    </row>
    <row r="12" spans="1:35" ht="33" customHeight="1" x14ac:dyDescent="0.25">
      <c r="B12" s="1"/>
      <c r="C12" s="1"/>
      <c r="D12" s="1"/>
      <c r="E12" s="1"/>
      <c r="F12" s="1"/>
      <c r="G12" s="1" t="s">
        <v>39</v>
      </c>
      <c r="H12" s="1"/>
      <c r="I12" s="1"/>
      <c r="J12" s="7">
        <f>J8/(1.73*J7*J10)*1000</f>
        <v>0.5780346820809249</v>
      </c>
      <c r="K12" s="7">
        <f t="shared" ref="K12:AH12" si="2">K8/(1.73*K7*K10)*1000</f>
        <v>0.5780346820809249</v>
      </c>
      <c r="L12" s="7">
        <f t="shared" si="2"/>
        <v>0.5780346820809249</v>
      </c>
      <c r="M12" s="7">
        <f t="shared" si="2"/>
        <v>0.5780346820809249</v>
      </c>
      <c r="N12" s="7">
        <f t="shared" si="2"/>
        <v>0.5780346820809249</v>
      </c>
      <c r="O12" s="7">
        <f t="shared" si="2"/>
        <v>0.5780346820809249</v>
      </c>
      <c r="P12" s="7">
        <f t="shared" si="2"/>
        <v>0.5780346820809249</v>
      </c>
      <c r="Q12" s="7">
        <f t="shared" si="2"/>
        <v>0.57803468208092479</v>
      </c>
      <c r="R12" s="7">
        <f t="shared" si="2"/>
        <v>0.5780346820809249</v>
      </c>
      <c r="S12" s="7">
        <f t="shared" si="2"/>
        <v>0.5780346820809249</v>
      </c>
      <c r="T12" s="7">
        <f t="shared" si="2"/>
        <v>0.57803468208092479</v>
      </c>
      <c r="U12" s="7">
        <f t="shared" si="2"/>
        <v>0.57803468208092479</v>
      </c>
      <c r="V12" s="7">
        <f t="shared" si="2"/>
        <v>0.5780346820809249</v>
      </c>
      <c r="W12" s="7">
        <f t="shared" si="2"/>
        <v>0.5780346820809249</v>
      </c>
      <c r="X12" s="7">
        <f t="shared" si="2"/>
        <v>0.5780346820809249</v>
      </c>
      <c r="Y12" s="7">
        <f t="shared" si="2"/>
        <v>0.5780346820809249</v>
      </c>
      <c r="Z12" s="7">
        <f t="shared" si="2"/>
        <v>0.5780346820809249</v>
      </c>
      <c r="AA12" s="7">
        <f t="shared" si="2"/>
        <v>0.5780346820809249</v>
      </c>
      <c r="AB12" s="7">
        <f t="shared" si="2"/>
        <v>0.5780346820809249</v>
      </c>
      <c r="AC12" s="7">
        <f t="shared" si="2"/>
        <v>0.57803468208092479</v>
      </c>
      <c r="AD12" s="7">
        <f t="shared" si="2"/>
        <v>0.57803468208092479</v>
      </c>
      <c r="AE12" s="7">
        <f t="shared" si="2"/>
        <v>0.5780346820809249</v>
      </c>
      <c r="AF12" s="7">
        <f t="shared" si="2"/>
        <v>0.5780346820809249</v>
      </c>
      <c r="AG12" s="7">
        <f t="shared" si="2"/>
        <v>0.5780346820809249</v>
      </c>
      <c r="AH12" s="7">
        <f t="shared" si="2"/>
        <v>0.57803468208092479</v>
      </c>
      <c r="AI12" s="1"/>
    </row>
    <row r="13" spans="1:35" ht="33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0.6" customHeight="1" x14ac:dyDescent="0.25">
      <c r="A14">
        <v>2</v>
      </c>
      <c r="B14" s="1" t="s">
        <v>11</v>
      </c>
      <c r="C14" s="1" t="s">
        <v>49</v>
      </c>
      <c r="D14" s="1"/>
      <c r="E14" s="1"/>
      <c r="F14" s="1"/>
      <c r="G14" s="1" t="s">
        <v>8</v>
      </c>
      <c r="H14" s="1"/>
      <c r="I14" s="1" t="s">
        <v>9</v>
      </c>
      <c r="J14" s="1">
        <v>10.8</v>
      </c>
      <c r="K14" s="1">
        <v>10.8</v>
      </c>
      <c r="L14" s="1">
        <v>10.8</v>
      </c>
      <c r="M14" s="1">
        <v>10.8</v>
      </c>
      <c r="N14" s="1">
        <v>10.8</v>
      </c>
      <c r="O14" s="1">
        <v>10.8</v>
      </c>
      <c r="P14" s="1">
        <v>10.7</v>
      </c>
      <c r="Q14" s="1">
        <v>10.6</v>
      </c>
      <c r="R14" s="1">
        <v>10.5</v>
      </c>
      <c r="S14" s="1">
        <v>10.4</v>
      </c>
      <c r="T14" s="1">
        <v>10.3</v>
      </c>
      <c r="U14" s="1">
        <v>10.3</v>
      </c>
      <c r="V14" s="1">
        <v>10.4</v>
      </c>
      <c r="W14" s="1">
        <v>10.4</v>
      </c>
      <c r="X14" s="1">
        <v>10.4</v>
      </c>
      <c r="Y14" s="1">
        <v>10.5</v>
      </c>
      <c r="Z14" s="1">
        <v>10.5</v>
      </c>
      <c r="AA14" s="1">
        <v>10.5</v>
      </c>
      <c r="AB14" s="1">
        <v>10.6</v>
      </c>
      <c r="AC14" s="1">
        <v>10.6</v>
      </c>
      <c r="AD14" s="1">
        <v>10.7</v>
      </c>
      <c r="AE14" s="1">
        <v>10.7</v>
      </c>
      <c r="AF14" s="1">
        <v>10.8</v>
      </c>
      <c r="AG14" s="1">
        <v>10.8</v>
      </c>
      <c r="AH14" s="1">
        <v>10.8</v>
      </c>
      <c r="AI14" s="1"/>
    </row>
    <row r="15" spans="1:35" ht="28.9" customHeight="1" x14ac:dyDescent="0.25">
      <c r="B15" s="1"/>
      <c r="C15" s="1" t="s">
        <v>14</v>
      </c>
      <c r="D15" s="1"/>
      <c r="E15" s="1"/>
      <c r="F15" s="1"/>
      <c r="G15" s="1" t="s">
        <v>37</v>
      </c>
      <c r="H15" s="1"/>
      <c r="I15" s="1" t="s">
        <v>40</v>
      </c>
      <c r="J15" s="7">
        <v>0.72</v>
      </c>
      <c r="K15" s="7">
        <v>0.75</v>
      </c>
      <c r="L15" s="7">
        <v>0.74</v>
      </c>
      <c r="M15" s="7">
        <v>0.77</v>
      </c>
      <c r="N15" s="7">
        <v>0.82</v>
      </c>
      <c r="O15" s="7">
        <v>1</v>
      </c>
      <c r="P15" s="7">
        <v>1.37</v>
      </c>
      <c r="Q15" s="7">
        <v>1.74</v>
      </c>
      <c r="R15" s="7">
        <v>1.81</v>
      </c>
      <c r="S15" s="16">
        <v>1.94</v>
      </c>
      <c r="T15" s="11">
        <v>1.93</v>
      </c>
      <c r="U15" s="17">
        <v>1.85</v>
      </c>
      <c r="V15" s="7">
        <v>1.89</v>
      </c>
      <c r="W15" s="7">
        <v>1.87</v>
      </c>
      <c r="X15" s="7">
        <v>1.73</v>
      </c>
      <c r="Y15" s="7">
        <v>1.34</v>
      </c>
      <c r="Z15" s="7">
        <v>1.21</v>
      </c>
      <c r="AA15" s="7">
        <v>1.1499999999999999</v>
      </c>
      <c r="AB15" s="7">
        <v>1.1000000000000001</v>
      </c>
      <c r="AC15" s="7">
        <v>1.02</v>
      </c>
      <c r="AD15" s="7">
        <v>1.03</v>
      </c>
      <c r="AE15" s="7">
        <v>0.99</v>
      </c>
      <c r="AF15" s="7">
        <v>0.9</v>
      </c>
      <c r="AG15" s="7">
        <v>0.85</v>
      </c>
      <c r="AH15" s="7">
        <v>0.83</v>
      </c>
      <c r="AI15" s="1"/>
    </row>
    <row r="16" spans="1:35" ht="28.9" customHeight="1" x14ac:dyDescent="0.25">
      <c r="B16" s="1"/>
      <c r="C16" s="1"/>
      <c r="D16" s="1"/>
      <c r="E16" s="1"/>
      <c r="F16" s="1"/>
      <c r="G16" s="1" t="s">
        <v>20</v>
      </c>
      <c r="H16" s="1"/>
      <c r="I16" s="1" t="s">
        <v>22</v>
      </c>
      <c r="J16" s="7">
        <v>0.94499999999999995</v>
      </c>
      <c r="K16" s="7">
        <v>0.94</v>
      </c>
      <c r="L16" s="7">
        <v>0.93400000000000005</v>
      </c>
      <c r="M16" s="7">
        <v>0.90800000000000003</v>
      </c>
      <c r="N16" s="7">
        <v>0.92100000000000004</v>
      </c>
      <c r="O16" s="7">
        <v>0.93600000000000005</v>
      </c>
      <c r="P16" s="7">
        <v>1.091</v>
      </c>
      <c r="Q16" s="7">
        <v>1.2549999999999999</v>
      </c>
      <c r="R16" s="7">
        <v>1.262</v>
      </c>
      <c r="S16" s="7">
        <v>1.278</v>
      </c>
      <c r="T16" s="9">
        <v>1.1919999999999999</v>
      </c>
      <c r="U16" s="7">
        <v>1.18</v>
      </c>
      <c r="V16" s="7">
        <v>1.23</v>
      </c>
      <c r="W16" s="7">
        <v>1.204</v>
      </c>
      <c r="X16" s="7">
        <v>1.129</v>
      </c>
      <c r="Y16" s="7">
        <v>1.0489999999999999</v>
      </c>
      <c r="Z16" s="7">
        <v>1.0489999999999999</v>
      </c>
      <c r="AA16" s="7">
        <v>0.98699999999999999</v>
      </c>
      <c r="AB16" s="7">
        <v>0.97199999999999998</v>
      </c>
      <c r="AC16" s="7">
        <v>0.96199999999999997</v>
      </c>
      <c r="AD16" s="7">
        <v>0.96399999999999997</v>
      </c>
      <c r="AE16" s="7">
        <v>0.96299999999999997</v>
      </c>
      <c r="AF16" s="7">
        <v>0.94799999999999995</v>
      </c>
      <c r="AG16" s="7">
        <v>0.95099999999999996</v>
      </c>
      <c r="AH16" s="7">
        <v>0.95899999999999996</v>
      </c>
      <c r="AI16" s="1"/>
    </row>
    <row r="17" spans="1:35" ht="28.9" customHeight="1" x14ac:dyDescent="0.25">
      <c r="B17" s="1"/>
      <c r="C17" s="1"/>
      <c r="D17" s="1"/>
      <c r="E17" s="1"/>
      <c r="F17" s="1"/>
      <c r="G17" s="1" t="s">
        <v>23</v>
      </c>
      <c r="H17" s="1"/>
      <c r="I17" s="1" t="s">
        <v>24</v>
      </c>
      <c r="J17" s="14">
        <f>J15/J14*1000</f>
        <v>66.666666666666671</v>
      </c>
      <c r="K17" s="14">
        <f t="shared" ref="K17:AH17" si="3">K15/K14*1000</f>
        <v>69.444444444444429</v>
      </c>
      <c r="L17" s="14">
        <f t="shared" si="3"/>
        <v>68.518518518518505</v>
      </c>
      <c r="M17" s="14">
        <f t="shared" si="3"/>
        <v>71.296296296296291</v>
      </c>
      <c r="N17" s="14">
        <f t="shared" si="3"/>
        <v>75.92592592592591</v>
      </c>
      <c r="O17" s="14">
        <f t="shared" si="3"/>
        <v>92.592592592592581</v>
      </c>
      <c r="P17" s="14">
        <f t="shared" si="3"/>
        <v>128.03738317757009</v>
      </c>
      <c r="Q17" s="14">
        <f t="shared" si="3"/>
        <v>164.15094339622641</v>
      </c>
      <c r="R17" s="14">
        <f t="shared" si="3"/>
        <v>172.38095238095238</v>
      </c>
      <c r="S17" s="14">
        <f t="shared" si="3"/>
        <v>186.53846153846152</v>
      </c>
      <c r="T17" s="14">
        <f t="shared" si="3"/>
        <v>187.37864077669903</v>
      </c>
      <c r="U17" s="14">
        <f t="shared" si="3"/>
        <v>179.61165048543688</v>
      </c>
      <c r="V17" s="14">
        <f t="shared" si="3"/>
        <v>181.73076923076923</v>
      </c>
      <c r="W17" s="14">
        <f t="shared" si="3"/>
        <v>179.80769230769232</v>
      </c>
      <c r="X17" s="14">
        <f t="shared" si="3"/>
        <v>166.34615384615384</v>
      </c>
      <c r="Y17" s="14">
        <f t="shared" si="3"/>
        <v>127.61904761904763</v>
      </c>
      <c r="Z17" s="14">
        <f t="shared" si="3"/>
        <v>115.23809523809524</v>
      </c>
      <c r="AA17" s="14">
        <f t="shared" si="3"/>
        <v>109.5238095238095</v>
      </c>
      <c r="AB17" s="14">
        <f t="shared" si="3"/>
        <v>103.7735849056604</v>
      </c>
      <c r="AC17" s="14">
        <f t="shared" si="3"/>
        <v>96.226415094339629</v>
      </c>
      <c r="AD17" s="14">
        <f t="shared" si="3"/>
        <v>96.261682242990659</v>
      </c>
      <c r="AE17" s="14">
        <f t="shared" si="3"/>
        <v>92.523364485981304</v>
      </c>
      <c r="AF17" s="14">
        <f t="shared" si="3"/>
        <v>83.333333333333329</v>
      </c>
      <c r="AG17" s="14">
        <f t="shared" si="3"/>
        <v>78.703703703703695</v>
      </c>
      <c r="AH17" s="14">
        <f t="shared" si="3"/>
        <v>76.851851851851833</v>
      </c>
      <c r="AI17" s="1"/>
    </row>
    <row r="18" spans="1:35" ht="28.9" customHeight="1" x14ac:dyDescent="0.25">
      <c r="B18" s="1"/>
      <c r="C18" s="1"/>
      <c r="D18" s="1"/>
      <c r="E18" s="1"/>
      <c r="F18" s="1"/>
      <c r="G18" s="1" t="s">
        <v>38</v>
      </c>
      <c r="H18" s="1"/>
      <c r="I18" s="1"/>
      <c r="J18" s="7">
        <f>J16/J15</f>
        <v>1.3125</v>
      </c>
      <c r="K18" s="7">
        <v>0.99</v>
      </c>
      <c r="L18" s="7">
        <v>0.95</v>
      </c>
      <c r="M18" s="7">
        <v>0.96</v>
      </c>
      <c r="N18" s="7">
        <v>0.98</v>
      </c>
      <c r="O18" s="7">
        <f t="shared" ref="O18:AH18" si="4">O16/O15</f>
        <v>0.93600000000000005</v>
      </c>
      <c r="P18" s="7">
        <f t="shared" si="4"/>
        <v>0.79635036496350353</v>
      </c>
      <c r="Q18" s="7">
        <f t="shared" si="4"/>
        <v>0.72126436781609193</v>
      </c>
      <c r="R18" s="7">
        <f t="shared" si="4"/>
        <v>0.6972375690607735</v>
      </c>
      <c r="S18" s="7">
        <f t="shared" si="4"/>
        <v>0.65876288659793814</v>
      </c>
      <c r="T18" s="7">
        <f t="shared" si="4"/>
        <v>0.61761658031088085</v>
      </c>
      <c r="U18" s="7">
        <f t="shared" si="4"/>
        <v>0.63783783783783776</v>
      </c>
      <c r="V18" s="7">
        <f t="shared" si="4"/>
        <v>0.65079365079365081</v>
      </c>
      <c r="W18" s="7">
        <f t="shared" si="4"/>
        <v>0.6438502673796791</v>
      </c>
      <c r="X18" s="7">
        <f t="shared" si="4"/>
        <v>0.6526011560693642</v>
      </c>
      <c r="Y18" s="7">
        <f t="shared" si="4"/>
        <v>0.78283582089552228</v>
      </c>
      <c r="Z18" s="7">
        <f t="shared" si="4"/>
        <v>0.8669421487603306</v>
      </c>
      <c r="AA18" s="7">
        <f t="shared" si="4"/>
        <v>0.85826086956521741</v>
      </c>
      <c r="AB18" s="7">
        <f t="shared" si="4"/>
        <v>0.88363636363636355</v>
      </c>
      <c r="AC18" s="7">
        <f t="shared" si="4"/>
        <v>0.94313725490196076</v>
      </c>
      <c r="AD18" s="7">
        <f t="shared" si="4"/>
        <v>0.93592233009708736</v>
      </c>
      <c r="AE18" s="7">
        <f t="shared" si="4"/>
        <v>0.97272727272727266</v>
      </c>
      <c r="AF18" s="7">
        <f t="shared" si="4"/>
        <v>1.0533333333333332</v>
      </c>
      <c r="AG18" s="7">
        <f t="shared" si="4"/>
        <v>1.1188235294117648</v>
      </c>
      <c r="AH18" s="7">
        <f t="shared" si="4"/>
        <v>1.155421686746988</v>
      </c>
      <c r="AI18" s="1"/>
    </row>
    <row r="19" spans="1:35" ht="28.9" customHeight="1" x14ac:dyDescent="0.25">
      <c r="B19" s="1"/>
      <c r="C19" s="1"/>
      <c r="D19" s="1"/>
      <c r="E19" s="1"/>
      <c r="F19" s="1"/>
      <c r="G19" s="1" t="s">
        <v>39</v>
      </c>
      <c r="H19" s="1"/>
      <c r="I19" s="1"/>
      <c r="J19" s="7">
        <f>J15/(1.73*J14*J17)*1000</f>
        <v>0.57803468208092479</v>
      </c>
      <c r="K19" s="7">
        <f t="shared" ref="K19:AH19" si="5">K15/(1.73*K14*K17)*1000</f>
        <v>0.57803468208092501</v>
      </c>
      <c r="L19" s="7">
        <f t="shared" si="5"/>
        <v>0.5780346820809249</v>
      </c>
      <c r="M19" s="7">
        <f t="shared" si="5"/>
        <v>0.5780346820809249</v>
      </c>
      <c r="N19" s="7">
        <f t="shared" si="5"/>
        <v>0.57803468208092501</v>
      </c>
      <c r="O19" s="7">
        <f t="shared" si="5"/>
        <v>0.5780346820809249</v>
      </c>
      <c r="P19" s="7">
        <f t="shared" si="5"/>
        <v>0.5780346820809249</v>
      </c>
      <c r="Q19" s="7">
        <f t="shared" si="5"/>
        <v>0.57803468208092479</v>
      </c>
      <c r="R19" s="7">
        <f t="shared" si="5"/>
        <v>0.5780346820809249</v>
      </c>
      <c r="S19" s="7">
        <f t="shared" si="5"/>
        <v>0.5780346820809249</v>
      </c>
      <c r="T19" s="7">
        <f t="shared" si="5"/>
        <v>0.57803468208092479</v>
      </c>
      <c r="U19" s="7">
        <f t="shared" si="5"/>
        <v>0.57803468208092479</v>
      </c>
      <c r="V19" s="7">
        <f t="shared" si="5"/>
        <v>0.57803468208092479</v>
      </c>
      <c r="W19" s="7">
        <f t="shared" si="5"/>
        <v>0.57803468208092479</v>
      </c>
      <c r="X19" s="7">
        <f t="shared" si="5"/>
        <v>0.57803468208092479</v>
      </c>
      <c r="Y19" s="7">
        <f t="shared" si="5"/>
        <v>0.57803468208092479</v>
      </c>
      <c r="Z19" s="7">
        <f t="shared" si="5"/>
        <v>0.5780346820809249</v>
      </c>
      <c r="AA19" s="7">
        <f t="shared" si="5"/>
        <v>0.5780346820809249</v>
      </c>
      <c r="AB19" s="7">
        <f t="shared" si="5"/>
        <v>0.57803468208092479</v>
      </c>
      <c r="AC19" s="7">
        <f t="shared" si="5"/>
        <v>0.57803468208092479</v>
      </c>
      <c r="AD19" s="7">
        <f t="shared" si="5"/>
        <v>0.5780346820809249</v>
      </c>
      <c r="AE19" s="7">
        <f t="shared" si="5"/>
        <v>0.5780346820809249</v>
      </c>
      <c r="AF19" s="7">
        <f t="shared" si="5"/>
        <v>0.5780346820809249</v>
      </c>
      <c r="AG19" s="7">
        <f t="shared" si="5"/>
        <v>0.5780346820809249</v>
      </c>
      <c r="AH19" s="7">
        <f t="shared" si="5"/>
        <v>0.57803468208092501</v>
      </c>
      <c r="AI19" s="1"/>
    </row>
    <row r="20" spans="1:35" ht="28.9" customHeight="1" x14ac:dyDescent="0.25">
      <c r="B20" s="1"/>
      <c r="C20" s="1"/>
      <c r="D20" s="1"/>
      <c r="E20" s="1"/>
      <c r="F20" s="1"/>
      <c r="G20" s="1"/>
      <c r="H20" s="1"/>
      <c r="I20" s="1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1"/>
    </row>
    <row r="21" spans="1:35" ht="28.9" customHeight="1" x14ac:dyDescent="0.25">
      <c r="A21">
        <v>3</v>
      </c>
      <c r="B21" s="1" t="s">
        <v>51</v>
      </c>
      <c r="C21" s="1" t="s">
        <v>52</v>
      </c>
      <c r="D21" s="1"/>
      <c r="E21" s="1"/>
      <c r="F21" s="1"/>
      <c r="G21" s="1" t="s">
        <v>8</v>
      </c>
      <c r="H21" s="1"/>
      <c r="I21" s="1" t="s">
        <v>9</v>
      </c>
      <c r="J21" s="1">
        <v>10.8</v>
      </c>
      <c r="K21" s="1">
        <v>10.8</v>
      </c>
      <c r="L21" s="1">
        <v>10.8</v>
      </c>
      <c r="M21" s="1">
        <v>10.8</v>
      </c>
      <c r="N21" s="1">
        <v>10.8</v>
      </c>
      <c r="O21" s="1">
        <v>10.8</v>
      </c>
      <c r="P21" s="1">
        <v>10.7</v>
      </c>
      <c r="Q21" s="1">
        <v>10.6</v>
      </c>
      <c r="R21" s="1">
        <v>10.5</v>
      </c>
      <c r="S21" s="1">
        <v>10.4</v>
      </c>
      <c r="T21" s="1">
        <v>10.3</v>
      </c>
      <c r="U21" s="1">
        <v>10.3</v>
      </c>
      <c r="V21" s="1">
        <v>10.4</v>
      </c>
      <c r="W21" s="1">
        <v>10.4</v>
      </c>
      <c r="X21" s="1">
        <v>10.4</v>
      </c>
      <c r="Y21" s="1">
        <v>10.5</v>
      </c>
      <c r="Z21" s="1">
        <v>10.5</v>
      </c>
      <c r="AA21" s="1">
        <v>10.5</v>
      </c>
      <c r="AB21" s="1">
        <v>10.6</v>
      </c>
      <c r="AC21" s="1">
        <v>10.6</v>
      </c>
      <c r="AD21" s="1">
        <v>10.7</v>
      </c>
      <c r="AE21" s="1">
        <v>10.7</v>
      </c>
      <c r="AF21" s="1">
        <v>10.8</v>
      </c>
      <c r="AG21" s="1">
        <v>10.8</v>
      </c>
      <c r="AH21" s="1">
        <v>10.8</v>
      </c>
      <c r="AI21" s="1"/>
    </row>
    <row r="22" spans="1:35" ht="28.9" customHeight="1" x14ac:dyDescent="0.25">
      <c r="B22" s="1"/>
      <c r="C22" s="1" t="s">
        <v>53</v>
      </c>
      <c r="D22" s="1"/>
      <c r="E22" s="1"/>
      <c r="F22" s="1"/>
      <c r="G22" s="1" t="s">
        <v>37</v>
      </c>
      <c r="H22" s="1"/>
      <c r="I22" s="1" t="s">
        <v>40</v>
      </c>
      <c r="J22" s="7">
        <v>0.17</v>
      </c>
      <c r="K22" s="7">
        <v>0.55000000000000004</v>
      </c>
      <c r="L22" s="7">
        <v>0.49</v>
      </c>
      <c r="M22" s="7">
        <v>0.37</v>
      </c>
      <c r="N22" s="7">
        <v>0.27</v>
      </c>
      <c r="O22" s="7">
        <v>0.23</v>
      </c>
      <c r="P22" s="7">
        <v>0.19</v>
      </c>
      <c r="Q22" s="7">
        <v>0.17</v>
      </c>
      <c r="R22" s="7">
        <v>0.22</v>
      </c>
      <c r="S22" s="7">
        <v>0.26</v>
      </c>
      <c r="T22" s="7">
        <v>0.24</v>
      </c>
      <c r="U22" s="7">
        <v>0.28000000000000003</v>
      </c>
      <c r="V22" s="7">
        <v>0.21</v>
      </c>
      <c r="W22" s="7">
        <v>0.22</v>
      </c>
      <c r="X22" s="7">
        <v>0.23</v>
      </c>
      <c r="Y22" s="7">
        <v>0.23</v>
      </c>
      <c r="Z22" s="7">
        <v>0.2</v>
      </c>
      <c r="AA22" s="7">
        <v>0.19</v>
      </c>
      <c r="AB22" s="7">
        <v>0.18</v>
      </c>
      <c r="AC22" s="7">
        <v>0.16</v>
      </c>
      <c r="AD22" s="7">
        <v>0.15</v>
      </c>
      <c r="AE22" s="7">
        <v>0.15</v>
      </c>
      <c r="AF22" s="7">
        <v>0.14000000000000001</v>
      </c>
      <c r="AG22" s="7">
        <v>0.14000000000000001</v>
      </c>
      <c r="AH22" s="7">
        <v>0.17</v>
      </c>
      <c r="AI22" s="1"/>
    </row>
    <row r="23" spans="1:35" ht="28.9" customHeight="1" x14ac:dyDescent="0.25">
      <c r="B23" s="1"/>
      <c r="C23" s="1"/>
      <c r="D23" s="1"/>
      <c r="E23" s="1"/>
      <c r="F23" s="1"/>
      <c r="G23" s="1" t="s">
        <v>20</v>
      </c>
      <c r="H23" s="1"/>
      <c r="I23" s="1" t="s">
        <v>22</v>
      </c>
      <c r="J23" s="7">
        <v>0.123</v>
      </c>
      <c r="K23" s="7">
        <v>0.11899999999999999</v>
      </c>
      <c r="L23" s="7">
        <v>0.121</v>
      </c>
      <c r="M23" s="7">
        <v>0.13100000000000001</v>
      </c>
      <c r="N23" s="7">
        <v>0.13200000000000001</v>
      </c>
      <c r="O23" s="7">
        <v>0.129</v>
      </c>
      <c r="P23" s="7">
        <v>0.13500000000000001</v>
      </c>
      <c r="Q23" s="7">
        <v>0.13600000000000001</v>
      </c>
      <c r="R23" s="7">
        <v>0.20899999999999999</v>
      </c>
      <c r="S23" s="7">
        <v>0.28599999999999998</v>
      </c>
      <c r="T23" s="7">
        <v>0.32700000000000001</v>
      </c>
      <c r="U23" s="7">
        <v>0.27300000000000002</v>
      </c>
      <c r="V23" s="7">
        <v>0.255</v>
      </c>
      <c r="W23" s="7">
        <v>0.34699999999999998</v>
      </c>
      <c r="X23" s="7">
        <v>0.28499999999999998</v>
      </c>
      <c r="Y23" s="7">
        <v>0.23400000000000001</v>
      </c>
      <c r="Z23" s="7">
        <v>0.249</v>
      </c>
      <c r="AA23" s="7">
        <v>0.23699999999999999</v>
      </c>
      <c r="AB23" s="7">
        <v>0.222</v>
      </c>
      <c r="AC23" s="7">
        <v>0.21199999999999999</v>
      </c>
      <c r="AD23" s="7">
        <v>0.20300000000000001</v>
      </c>
      <c r="AE23" s="7">
        <v>0.214</v>
      </c>
      <c r="AF23" s="7">
        <v>0.16300000000000001</v>
      </c>
      <c r="AG23" s="7">
        <v>0.16500000000000001</v>
      </c>
      <c r="AH23" s="7">
        <v>0.156</v>
      </c>
      <c r="AI23" s="1"/>
    </row>
    <row r="24" spans="1:35" ht="28.9" customHeight="1" x14ac:dyDescent="0.25"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5">
        <f>J22/J21*1000</f>
        <v>15.740740740740739</v>
      </c>
      <c r="K24" s="15">
        <f t="shared" ref="K24:AH24" si="6">K22/K21*1000</f>
        <v>50.925925925925931</v>
      </c>
      <c r="L24" s="15">
        <f t="shared" si="6"/>
        <v>45.370370370370367</v>
      </c>
      <c r="M24" s="15">
        <f t="shared" si="6"/>
        <v>34.259259259259252</v>
      </c>
      <c r="N24" s="15">
        <f t="shared" si="6"/>
        <v>25</v>
      </c>
      <c r="O24" s="15">
        <f t="shared" si="6"/>
        <v>21.296296296296294</v>
      </c>
      <c r="P24" s="15">
        <f t="shared" si="6"/>
        <v>17.757009345794394</v>
      </c>
      <c r="Q24" s="15">
        <f t="shared" si="6"/>
        <v>16.037735849056606</v>
      </c>
      <c r="R24" s="15">
        <f t="shared" si="6"/>
        <v>20.952380952380953</v>
      </c>
      <c r="S24" s="15">
        <f t="shared" si="6"/>
        <v>25</v>
      </c>
      <c r="T24" s="15">
        <f t="shared" si="6"/>
        <v>23.300970873786405</v>
      </c>
      <c r="U24" s="15">
        <f t="shared" si="6"/>
        <v>27.184466019417474</v>
      </c>
      <c r="V24" s="15">
        <f t="shared" si="6"/>
        <v>20.19230769230769</v>
      </c>
      <c r="W24" s="15">
        <f t="shared" si="6"/>
        <v>21.153846153846153</v>
      </c>
      <c r="X24" s="15">
        <f t="shared" si="6"/>
        <v>22.115384615384617</v>
      </c>
      <c r="Y24" s="15">
        <f t="shared" si="6"/>
        <v>21.904761904761905</v>
      </c>
      <c r="Z24" s="15">
        <f t="shared" si="6"/>
        <v>19.047619047619051</v>
      </c>
      <c r="AA24" s="15">
        <f t="shared" si="6"/>
        <v>18.095238095238095</v>
      </c>
      <c r="AB24" s="15">
        <f t="shared" si="6"/>
        <v>16.981132075471699</v>
      </c>
      <c r="AC24" s="15">
        <f t="shared" si="6"/>
        <v>15.09433962264151</v>
      </c>
      <c r="AD24" s="15">
        <f t="shared" si="6"/>
        <v>14.018691588785046</v>
      </c>
      <c r="AE24" s="15">
        <f t="shared" si="6"/>
        <v>14.018691588785046</v>
      </c>
      <c r="AF24" s="15">
        <f t="shared" si="6"/>
        <v>12.962962962962962</v>
      </c>
      <c r="AG24" s="15">
        <f t="shared" si="6"/>
        <v>12.962962962962962</v>
      </c>
      <c r="AH24" s="15">
        <f t="shared" si="6"/>
        <v>15.740740740740739</v>
      </c>
      <c r="AI24" s="1"/>
    </row>
    <row r="25" spans="1:35" ht="28.9" customHeight="1" x14ac:dyDescent="0.25">
      <c r="B25" s="1"/>
      <c r="C25" s="1"/>
      <c r="D25" s="1"/>
      <c r="E25" s="1"/>
      <c r="F25" s="1"/>
      <c r="G25" s="1" t="s">
        <v>38</v>
      </c>
      <c r="H25" s="1"/>
      <c r="I25" s="1"/>
      <c r="J25" s="7">
        <f>J23/J22</f>
        <v>0.72352941176470587</v>
      </c>
      <c r="K25" s="7">
        <f t="shared" ref="K25:AH25" si="7">K23/K22</f>
        <v>0.21636363636363634</v>
      </c>
      <c r="L25" s="7">
        <f t="shared" si="7"/>
        <v>0.24693877551020407</v>
      </c>
      <c r="M25" s="7">
        <f t="shared" si="7"/>
        <v>0.35405405405405405</v>
      </c>
      <c r="N25" s="7">
        <f t="shared" si="7"/>
        <v>0.48888888888888887</v>
      </c>
      <c r="O25" s="7">
        <f t="shared" si="7"/>
        <v>0.56086956521739129</v>
      </c>
      <c r="P25" s="7">
        <f t="shared" si="7"/>
        <v>0.71052631578947367</v>
      </c>
      <c r="Q25" s="7">
        <f t="shared" si="7"/>
        <v>0.8</v>
      </c>
      <c r="R25" s="7">
        <f t="shared" si="7"/>
        <v>0.95</v>
      </c>
      <c r="S25" s="7">
        <f t="shared" si="7"/>
        <v>1.0999999999999999</v>
      </c>
      <c r="T25" s="7">
        <f t="shared" si="7"/>
        <v>1.3625</v>
      </c>
      <c r="U25" s="7">
        <f t="shared" si="7"/>
        <v>0.97499999999999998</v>
      </c>
      <c r="V25" s="7">
        <f t="shared" si="7"/>
        <v>1.2142857142857144</v>
      </c>
      <c r="W25" s="7">
        <f t="shared" si="7"/>
        <v>1.5772727272727272</v>
      </c>
      <c r="X25" s="7">
        <f t="shared" si="7"/>
        <v>1.2391304347826084</v>
      </c>
      <c r="Y25" s="7">
        <f t="shared" si="7"/>
        <v>1.0173913043478262</v>
      </c>
      <c r="Z25" s="7">
        <f t="shared" si="7"/>
        <v>1.2449999999999999</v>
      </c>
      <c r="AA25" s="7">
        <f t="shared" si="7"/>
        <v>1.2473684210526315</v>
      </c>
      <c r="AB25" s="7">
        <f t="shared" si="7"/>
        <v>1.2333333333333334</v>
      </c>
      <c r="AC25" s="7">
        <f t="shared" si="7"/>
        <v>1.325</v>
      </c>
      <c r="AD25" s="7">
        <f t="shared" si="7"/>
        <v>1.3533333333333335</v>
      </c>
      <c r="AE25" s="7">
        <f t="shared" si="7"/>
        <v>1.4266666666666667</v>
      </c>
      <c r="AF25" s="7">
        <f t="shared" si="7"/>
        <v>1.1642857142857141</v>
      </c>
      <c r="AG25" s="7">
        <f t="shared" si="7"/>
        <v>1.1785714285714286</v>
      </c>
      <c r="AH25" s="7">
        <f t="shared" si="7"/>
        <v>0.91764705882352937</v>
      </c>
      <c r="AI25" s="1"/>
    </row>
    <row r="26" spans="1:35" ht="28.9" customHeight="1" x14ac:dyDescent="0.25">
      <c r="B26" s="1"/>
      <c r="C26" s="1"/>
      <c r="D26" s="1"/>
      <c r="E26" s="1"/>
      <c r="F26" s="1"/>
      <c r="G26" s="1" t="s">
        <v>39</v>
      </c>
      <c r="H26" s="1"/>
      <c r="I26" s="1"/>
      <c r="J26" s="7">
        <f>J22/(1.73*J21*J24)*1000</f>
        <v>0.57803468208092501</v>
      </c>
      <c r="K26" s="7">
        <f t="shared" ref="K26:AH26" si="8">K22/(1.73*K21*K24)*1000</f>
        <v>0.57803468208092479</v>
      </c>
      <c r="L26" s="7">
        <f t="shared" si="8"/>
        <v>0.5780346820809249</v>
      </c>
      <c r="M26" s="7">
        <f t="shared" si="8"/>
        <v>0.5780346820809249</v>
      </c>
      <c r="N26" s="7">
        <f t="shared" si="8"/>
        <v>0.5780346820809249</v>
      </c>
      <c r="O26" s="7">
        <f t="shared" si="8"/>
        <v>0.5780346820809249</v>
      </c>
      <c r="P26" s="7">
        <f t="shared" si="8"/>
        <v>0.5780346820809249</v>
      </c>
      <c r="Q26" s="7">
        <f t="shared" si="8"/>
        <v>0.57803468208092479</v>
      </c>
      <c r="R26" s="7">
        <f t="shared" si="8"/>
        <v>0.5780346820809249</v>
      </c>
      <c r="S26" s="7">
        <f t="shared" si="8"/>
        <v>0.5780346820809249</v>
      </c>
      <c r="T26" s="7">
        <f t="shared" si="8"/>
        <v>0.5780346820809249</v>
      </c>
      <c r="U26" s="7">
        <f t="shared" si="8"/>
        <v>0.5780346820809249</v>
      </c>
      <c r="V26" s="7">
        <f t="shared" si="8"/>
        <v>0.5780346820809249</v>
      </c>
      <c r="W26" s="7">
        <f t="shared" si="8"/>
        <v>0.57803468208092479</v>
      </c>
      <c r="X26" s="7">
        <f t="shared" si="8"/>
        <v>0.57803468208092479</v>
      </c>
      <c r="Y26" s="7">
        <f t="shared" si="8"/>
        <v>0.5780346820809249</v>
      </c>
      <c r="Z26" s="7">
        <f t="shared" si="8"/>
        <v>0.57803468208092479</v>
      </c>
      <c r="AA26" s="7">
        <f t="shared" si="8"/>
        <v>0.5780346820809249</v>
      </c>
      <c r="AB26" s="7">
        <f t="shared" si="8"/>
        <v>0.57803468208092479</v>
      </c>
      <c r="AC26" s="7">
        <f t="shared" si="8"/>
        <v>0.5780346820809249</v>
      </c>
      <c r="AD26" s="7">
        <f t="shared" si="8"/>
        <v>0.57803468208092479</v>
      </c>
      <c r="AE26" s="7">
        <f t="shared" si="8"/>
        <v>0.57803468208092479</v>
      </c>
      <c r="AF26" s="7">
        <f t="shared" si="8"/>
        <v>0.5780346820809249</v>
      </c>
      <c r="AG26" s="7">
        <f t="shared" si="8"/>
        <v>0.5780346820809249</v>
      </c>
      <c r="AH26" s="7">
        <f t="shared" si="8"/>
        <v>0.57803468208092501</v>
      </c>
      <c r="AI26" s="1"/>
    </row>
    <row r="27" spans="1:35" ht="28.9" customHeight="1" x14ac:dyDescent="0.25">
      <c r="B27" s="1"/>
      <c r="C27" s="1"/>
      <c r="D27" s="1"/>
      <c r="E27" s="1"/>
      <c r="F27" s="1"/>
      <c r="G27" s="1"/>
      <c r="H27" s="1"/>
      <c r="I27" s="1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"/>
    </row>
    <row r="28" spans="1:35" ht="28.9" customHeight="1" x14ac:dyDescent="0.25">
      <c r="A28">
        <v>4</v>
      </c>
      <c r="B28" s="1" t="s">
        <v>54</v>
      </c>
      <c r="C28" s="1" t="s">
        <v>48</v>
      </c>
      <c r="D28" s="1"/>
      <c r="E28" s="1"/>
      <c r="F28" s="1"/>
      <c r="G28" s="1" t="s">
        <v>8</v>
      </c>
      <c r="H28" s="1"/>
      <c r="I28" s="1" t="s">
        <v>9</v>
      </c>
      <c r="J28" s="1">
        <v>10.8</v>
      </c>
      <c r="K28" s="1">
        <v>10.8</v>
      </c>
      <c r="L28" s="1">
        <v>10.8</v>
      </c>
      <c r="M28" s="1">
        <v>10.8</v>
      </c>
      <c r="N28" s="1">
        <v>10.8</v>
      </c>
      <c r="O28" s="1">
        <v>10.8</v>
      </c>
      <c r="P28" s="1">
        <v>10.8</v>
      </c>
      <c r="Q28" s="1">
        <v>10.8</v>
      </c>
      <c r="R28" s="1">
        <v>10.8</v>
      </c>
      <c r="S28" s="1">
        <v>10.8</v>
      </c>
      <c r="T28" s="1">
        <v>10.8</v>
      </c>
      <c r="U28" s="1">
        <v>10.8</v>
      </c>
      <c r="V28" s="1">
        <v>10.8</v>
      </c>
      <c r="W28" s="1">
        <v>10.8</v>
      </c>
      <c r="X28" s="1">
        <v>10.8</v>
      </c>
      <c r="Y28" s="1">
        <v>10.8</v>
      </c>
      <c r="Z28" s="1">
        <v>10.8</v>
      </c>
      <c r="AA28" s="1">
        <v>10.8</v>
      </c>
      <c r="AB28" s="1">
        <v>10.8</v>
      </c>
      <c r="AC28" s="1">
        <v>10.8</v>
      </c>
      <c r="AD28" s="1">
        <v>10.8</v>
      </c>
      <c r="AE28" s="1">
        <v>10.8</v>
      </c>
      <c r="AF28" s="1">
        <v>10.8</v>
      </c>
      <c r="AG28" s="1">
        <v>10.8</v>
      </c>
      <c r="AH28" s="1">
        <v>10.8</v>
      </c>
      <c r="AI28" s="1"/>
    </row>
    <row r="29" spans="1:35" ht="28.9" customHeight="1" x14ac:dyDescent="0.25">
      <c r="B29" s="1"/>
      <c r="C29" s="1" t="s">
        <v>55</v>
      </c>
      <c r="D29" s="1"/>
      <c r="E29" s="1"/>
      <c r="F29" s="1"/>
      <c r="G29" s="1" t="s">
        <v>37</v>
      </c>
      <c r="H29" s="1"/>
      <c r="I29" s="1" t="s">
        <v>40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1"/>
    </row>
    <row r="30" spans="1:35" ht="28.9" customHeight="1" x14ac:dyDescent="0.25">
      <c r="B30" s="1"/>
      <c r="C30" s="1"/>
      <c r="D30" s="1"/>
      <c r="E30" s="1"/>
      <c r="F30" s="1"/>
      <c r="G30" s="1" t="s">
        <v>20</v>
      </c>
      <c r="H30" s="1"/>
      <c r="I30" s="1" t="s">
        <v>22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1"/>
    </row>
    <row r="31" spans="1:35" ht="28.9" customHeight="1" x14ac:dyDescent="0.25">
      <c r="B31" s="1"/>
      <c r="C31" s="1"/>
      <c r="D31" s="1"/>
      <c r="E31" s="1"/>
      <c r="F31" s="1"/>
      <c r="G31" s="1" t="s">
        <v>23</v>
      </c>
      <c r="H31" s="1"/>
      <c r="I31" s="1" t="s">
        <v>24</v>
      </c>
      <c r="J31" s="15">
        <f>J29/J28*1000</f>
        <v>0</v>
      </c>
      <c r="K31" s="15">
        <f t="shared" ref="K31:AH31" si="9">K29/K28*1000</f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9"/>
        <v>0</v>
      </c>
      <c r="P31" s="15">
        <f t="shared" si="9"/>
        <v>0</v>
      </c>
      <c r="Q31" s="15">
        <f t="shared" si="9"/>
        <v>0</v>
      </c>
      <c r="R31" s="15">
        <f t="shared" si="9"/>
        <v>0</v>
      </c>
      <c r="S31" s="15">
        <f t="shared" si="9"/>
        <v>0</v>
      </c>
      <c r="T31" s="15">
        <f t="shared" si="9"/>
        <v>0</v>
      </c>
      <c r="U31" s="15">
        <f t="shared" si="9"/>
        <v>0</v>
      </c>
      <c r="V31" s="15">
        <f t="shared" si="9"/>
        <v>0</v>
      </c>
      <c r="W31" s="15">
        <f t="shared" si="9"/>
        <v>0</v>
      </c>
      <c r="X31" s="15">
        <f t="shared" si="9"/>
        <v>0</v>
      </c>
      <c r="Y31" s="15">
        <f t="shared" si="9"/>
        <v>0</v>
      </c>
      <c r="Z31" s="15">
        <f t="shared" si="9"/>
        <v>0</v>
      </c>
      <c r="AA31" s="15">
        <f t="shared" si="9"/>
        <v>0</v>
      </c>
      <c r="AB31" s="15">
        <f t="shared" si="9"/>
        <v>0</v>
      </c>
      <c r="AC31" s="15">
        <f t="shared" si="9"/>
        <v>0</v>
      </c>
      <c r="AD31" s="15">
        <f t="shared" si="9"/>
        <v>0</v>
      </c>
      <c r="AE31" s="15">
        <f t="shared" si="9"/>
        <v>0</v>
      </c>
      <c r="AF31" s="15">
        <f t="shared" si="9"/>
        <v>0</v>
      </c>
      <c r="AG31" s="15">
        <f t="shared" si="9"/>
        <v>0</v>
      </c>
      <c r="AH31" s="15">
        <f t="shared" si="9"/>
        <v>0</v>
      </c>
      <c r="AI31" s="1"/>
    </row>
    <row r="32" spans="1:35" ht="28.9" customHeight="1" x14ac:dyDescent="0.25">
      <c r="B32" s="1"/>
      <c r="C32" s="1"/>
      <c r="D32" s="1"/>
      <c r="E32" s="1"/>
      <c r="F32" s="1"/>
      <c r="G32" s="1" t="s">
        <v>38</v>
      </c>
      <c r="H32" s="1"/>
      <c r="I32" s="1"/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1"/>
    </row>
    <row r="33" spans="1:35" ht="28.9" customHeight="1" x14ac:dyDescent="0.25">
      <c r="B33" s="1"/>
      <c r="C33" s="1"/>
      <c r="D33" s="1"/>
      <c r="E33" s="1"/>
      <c r="F33" s="1"/>
      <c r="G33" s="1" t="s">
        <v>39</v>
      </c>
      <c r="H33" s="1"/>
      <c r="I33" s="1"/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1"/>
    </row>
    <row r="34" spans="1:35" ht="28.9" customHeight="1" x14ac:dyDescent="0.25">
      <c r="B34" s="1"/>
      <c r="C34" s="1"/>
      <c r="D34" s="1"/>
      <c r="E34" s="1"/>
      <c r="F34" s="1"/>
      <c r="G34" s="1"/>
      <c r="H34" s="1"/>
      <c r="I34" s="1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1"/>
    </row>
    <row r="35" spans="1:35" ht="28.9" customHeight="1" x14ac:dyDescent="0.25">
      <c r="A35">
        <v>5</v>
      </c>
      <c r="B35" s="1" t="s">
        <v>56</v>
      </c>
      <c r="C35" s="1" t="s">
        <v>48</v>
      </c>
      <c r="D35" s="1"/>
      <c r="E35" s="1"/>
      <c r="F35" s="1"/>
      <c r="G35" s="1" t="s">
        <v>8</v>
      </c>
      <c r="H35" s="1"/>
      <c r="I35" s="1" t="s">
        <v>9</v>
      </c>
      <c r="J35" s="1">
        <v>10.8</v>
      </c>
      <c r="K35" s="1">
        <v>10.8</v>
      </c>
      <c r="L35" s="1">
        <v>10.8</v>
      </c>
      <c r="M35" s="1">
        <v>10.8</v>
      </c>
      <c r="N35" s="1">
        <v>10.8</v>
      </c>
      <c r="O35" s="1">
        <v>10.8</v>
      </c>
      <c r="P35" s="1">
        <v>10.7</v>
      </c>
      <c r="Q35" s="1">
        <v>10.6</v>
      </c>
      <c r="R35" s="1">
        <v>10.5</v>
      </c>
      <c r="S35" s="1">
        <v>10.4</v>
      </c>
      <c r="T35" s="1">
        <v>10.3</v>
      </c>
      <c r="U35" s="1">
        <v>10.3</v>
      </c>
      <c r="V35" s="1">
        <v>10.4</v>
      </c>
      <c r="W35" s="1">
        <v>10.4</v>
      </c>
      <c r="X35" s="1">
        <v>10.4</v>
      </c>
      <c r="Y35" s="1">
        <v>10.5</v>
      </c>
      <c r="Z35" s="1">
        <v>10.5</v>
      </c>
      <c r="AA35" s="1">
        <v>10.5</v>
      </c>
      <c r="AB35" s="1">
        <v>10.6</v>
      </c>
      <c r="AC35" s="1">
        <v>10.6</v>
      </c>
      <c r="AD35" s="1">
        <v>10.7</v>
      </c>
      <c r="AE35" s="1">
        <v>10.7</v>
      </c>
      <c r="AF35" s="1">
        <v>10.8</v>
      </c>
      <c r="AG35" s="1">
        <v>10.8</v>
      </c>
      <c r="AH35" s="1">
        <v>10.8</v>
      </c>
      <c r="AI35" s="1"/>
    </row>
    <row r="36" spans="1:35" ht="28.9" customHeight="1" x14ac:dyDescent="0.25">
      <c r="B36" s="1"/>
      <c r="C36" s="1" t="s">
        <v>57</v>
      </c>
      <c r="D36" s="1"/>
      <c r="E36" s="1"/>
      <c r="F36" s="1"/>
      <c r="G36" s="1" t="s">
        <v>37</v>
      </c>
      <c r="H36" s="1"/>
      <c r="I36" s="1" t="s">
        <v>40</v>
      </c>
      <c r="J36" s="7">
        <v>0.13</v>
      </c>
      <c r="K36" s="7">
        <v>0.12</v>
      </c>
      <c r="L36" s="7">
        <v>0.13</v>
      </c>
      <c r="M36" s="7">
        <v>0.13</v>
      </c>
      <c r="N36" s="7">
        <v>0.15</v>
      </c>
      <c r="O36" s="7">
        <v>0.18</v>
      </c>
      <c r="P36" s="7">
        <v>0.33</v>
      </c>
      <c r="Q36" s="7">
        <v>0.55000000000000004</v>
      </c>
      <c r="R36" s="7">
        <v>0.53</v>
      </c>
      <c r="S36" s="7">
        <v>0.54</v>
      </c>
      <c r="T36" s="7">
        <v>0.52</v>
      </c>
      <c r="U36" s="7">
        <v>0.45</v>
      </c>
      <c r="V36" s="7">
        <v>0.49</v>
      </c>
      <c r="W36" s="7">
        <v>0.49</v>
      </c>
      <c r="X36" s="7">
        <v>0.3</v>
      </c>
      <c r="Y36" s="7">
        <v>0.23</v>
      </c>
      <c r="Z36" s="7">
        <v>0.22</v>
      </c>
      <c r="AA36" s="7">
        <v>0.19</v>
      </c>
      <c r="AB36" s="7">
        <v>0.17</v>
      </c>
      <c r="AC36" s="7">
        <v>0.16</v>
      </c>
      <c r="AD36" s="7">
        <v>0.15</v>
      </c>
      <c r="AE36" s="7">
        <v>0.15</v>
      </c>
      <c r="AF36" s="7">
        <v>0.15</v>
      </c>
      <c r="AG36" s="7">
        <v>0.15</v>
      </c>
      <c r="AH36" s="7">
        <v>0.15</v>
      </c>
      <c r="AI36" s="1"/>
    </row>
    <row r="37" spans="1:35" ht="28.9" customHeight="1" x14ac:dyDescent="0.25">
      <c r="B37" s="1"/>
      <c r="C37" s="1"/>
      <c r="D37" s="1"/>
      <c r="E37" s="1"/>
      <c r="F37" s="1"/>
      <c r="G37" s="1" t="s">
        <v>20</v>
      </c>
      <c r="H37" s="1"/>
      <c r="I37" s="1" t="s">
        <v>22</v>
      </c>
      <c r="J37" s="7">
        <v>4.5999999999999999E-2</v>
      </c>
      <c r="K37" s="7">
        <v>4.3999999999999997E-2</v>
      </c>
      <c r="L37" s="7">
        <v>4.8000000000000001E-2</v>
      </c>
      <c r="M37" s="7">
        <v>4.4999999999999998E-2</v>
      </c>
      <c r="N37" s="7">
        <v>5.3999999999999999E-2</v>
      </c>
      <c r="O37" s="7">
        <v>5.8999999999999997E-2</v>
      </c>
      <c r="P37" s="7">
        <v>0.13900000000000001</v>
      </c>
      <c r="Q37" s="7">
        <v>0.21199999999999999</v>
      </c>
      <c r="R37" s="7">
        <v>0.27500000000000002</v>
      </c>
      <c r="S37" s="7">
        <v>0.216</v>
      </c>
      <c r="T37" s="7">
        <v>0.249</v>
      </c>
      <c r="U37" s="7">
        <v>0.223</v>
      </c>
      <c r="V37" s="7">
        <v>0.23400000000000001</v>
      </c>
      <c r="W37" s="7">
        <v>0.24099999999999999</v>
      </c>
      <c r="X37" s="7">
        <v>0.23899999999999999</v>
      </c>
      <c r="Y37" s="7">
        <v>0.13300000000000001</v>
      </c>
      <c r="Z37" s="7">
        <v>0.107</v>
      </c>
      <c r="AA37" s="7">
        <v>8.4000000000000005E-2</v>
      </c>
      <c r="AB37" s="7">
        <v>7.5999999999999998E-2</v>
      </c>
      <c r="AC37" s="7">
        <v>7.1999999999999995E-2</v>
      </c>
      <c r="AD37" s="7">
        <v>6.5000000000000002E-2</v>
      </c>
      <c r="AE37" s="7">
        <v>4.8000000000000001E-2</v>
      </c>
      <c r="AF37" s="7">
        <v>4.5999999999999999E-2</v>
      </c>
      <c r="AG37" s="7">
        <v>4.7E-2</v>
      </c>
      <c r="AH37" s="7">
        <v>4.7E-2</v>
      </c>
      <c r="AI37" s="1"/>
    </row>
    <row r="38" spans="1:35" ht="28.9" customHeight="1" x14ac:dyDescent="0.25">
      <c r="B38" s="1"/>
      <c r="C38" s="1"/>
      <c r="D38" s="1"/>
      <c r="E38" s="1"/>
      <c r="F38" s="1"/>
      <c r="G38" s="1" t="s">
        <v>23</v>
      </c>
      <c r="H38" s="1"/>
      <c r="I38" s="1" t="s">
        <v>24</v>
      </c>
      <c r="J38" s="15">
        <f>J36/J35*1000</f>
        <v>12.037037037037036</v>
      </c>
      <c r="K38" s="15">
        <f t="shared" ref="K38:AH38" si="10">K36/K35*1000</f>
        <v>11.111111111111109</v>
      </c>
      <c r="L38" s="15">
        <f t="shared" si="10"/>
        <v>12.037037037037036</v>
      </c>
      <c r="M38" s="15">
        <f t="shared" si="10"/>
        <v>12.037037037037036</v>
      </c>
      <c r="N38" s="15">
        <f t="shared" si="10"/>
        <v>13.888888888888888</v>
      </c>
      <c r="O38" s="15">
        <f t="shared" si="10"/>
        <v>16.666666666666668</v>
      </c>
      <c r="P38" s="15">
        <f t="shared" si="10"/>
        <v>30.841121495327105</v>
      </c>
      <c r="Q38" s="15">
        <f t="shared" si="10"/>
        <v>51.8867924528302</v>
      </c>
      <c r="R38" s="15">
        <f t="shared" si="10"/>
        <v>50.476190476190482</v>
      </c>
      <c r="S38" s="15">
        <f t="shared" si="10"/>
        <v>51.923076923076927</v>
      </c>
      <c r="T38" s="15">
        <f t="shared" si="10"/>
        <v>50.485436893203882</v>
      </c>
      <c r="U38" s="15">
        <f t="shared" si="10"/>
        <v>43.689320388349515</v>
      </c>
      <c r="V38" s="15">
        <f t="shared" si="10"/>
        <v>47.115384615384613</v>
      </c>
      <c r="W38" s="15">
        <f t="shared" si="10"/>
        <v>47.115384615384613</v>
      </c>
      <c r="X38" s="15">
        <f t="shared" si="10"/>
        <v>28.846153846153843</v>
      </c>
      <c r="Y38" s="15">
        <f t="shared" si="10"/>
        <v>21.904761904761905</v>
      </c>
      <c r="Z38" s="15">
        <f t="shared" si="10"/>
        <v>20.952380952380953</v>
      </c>
      <c r="AA38" s="15">
        <f t="shared" si="10"/>
        <v>18.095238095238095</v>
      </c>
      <c r="AB38" s="15">
        <f t="shared" si="10"/>
        <v>16.037735849056606</v>
      </c>
      <c r="AC38" s="15">
        <f t="shared" si="10"/>
        <v>15.09433962264151</v>
      </c>
      <c r="AD38" s="15">
        <f t="shared" si="10"/>
        <v>14.018691588785046</v>
      </c>
      <c r="AE38" s="15">
        <f t="shared" si="10"/>
        <v>14.018691588785046</v>
      </c>
      <c r="AF38" s="15">
        <f t="shared" si="10"/>
        <v>13.888888888888888</v>
      </c>
      <c r="AG38" s="15">
        <f t="shared" si="10"/>
        <v>13.888888888888888</v>
      </c>
      <c r="AH38" s="15">
        <f t="shared" si="10"/>
        <v>13.888888888888888</v>
      </c>
      <c r="AI38" s="1"/>
    </row>
    <row r="39" spans="1:35" ht="28.9" customHeight="1" x14ac:dyDescent="0.25">
      <c r="B39" s="1"/>
      <c r="C39" s="1"/>
      <c r="D39" s="1"/>
      <c r="E39" s="1"/>
      <c r="F39" s="1"/>
      <c r="G39" s="1" t="s">
        <v>38</v>
      </c>
      <c r="H39" s="1"/>
      <c r="I39" s="1"/>
      <c r="J39" s="7">
        <f>J37/J36</f>
        <v>0.35384615384615381</v>
      </c>
      <c r="K39" s="7">
        <f t="shared" ref="K39:AH39" si="11">K37/K36</f>
        <v>0.36666666666666664</v>
      </c>
      <c r="L39" s="7">
        <f t="shared" si="11"/>
        <v>0.36923076923076925</v>
      </c>
      <c r="M39" s="7">
        <f t="shared" si="11"/>
        <v>0.34615384615384615</v>
      </c>
      <c r="N39" s="7">
        <f t="shared" si="11"/>
        <v>0.36</v>
      </c>
      <c r="O39" s="7">
        <f t="shared" si="11"/>
        <v>0.32777777777777778</v>
      </c>
      <c r="P39" s="7">
        <f t="shared" si="11"/>
        <v>0.4212121212121212</v>
      </c>
      <c r="Q39" s="7">
        <f t="shared" si="11"/>
        <v>0.38545454545454544</v>
      </c>
      <c r="R39" s="7">
        <f t="shared" si="11"/>
        <v>0.51886792452830188</v>
      </c>
      <c r="S39" s="7">
        <f t="shared" si="11"/>
        <v>0.39999999999999997</v>
      </c>
      <c r="T39" s="7">
        <f t="shared" si="11"/>
        <v>0.47884615384615381</v>
      </c>
      <c r="U39" s="7">
        <f t="shared" si="11"/>
        <v>0.49555555555555553</v>
      </c>
      <c r="V39" s="7">
        <f t="shared" si="11"/>
        <v>0.47755102040816333</v>
      </c>
      <c r="W39" s="7">
        <f t="shared" si="11"/>
        <v>0.49183673469387756</v>
      </c>
      <c r="X39" s="7">
        <f t="shared" si="11"/>
        <v>0.79666666666666663</v>
      </c>
      <c r="Y39" s="7">
        <f t="shared" si="11"/>
        <v>0.57826086956521738</v>
      </c>
      <c r="Z39" s="7">
        <f t="shared" si="11"/>
        <v>0.48636363636363633</v>
      </c>
      <c r="AA39" s="7">
        <f t="shared" si="11"/>
        <v>0.44210526315789478</v>
      </c>
      <c r="AB39" s="7">
        <f t="shared" si="11"/>
        <v>0.44705882352941173</v>
      </c>
      <c r="AC39" s="7">
        <f t="shared" si="11"/>
        <v>0.44999999999999996</v>
      </c>
      <c r="AD39" s="7">
        <f t="shared" si="11"/>
        <v>0.43333333333333335</v>
      </c>
      <c r="AE39" s="7">
        <f t="shared" si="11"/>
        <v>0.32</v>
      </c>
      <c r="AF39" s="7">
        <f t="shared" si="11"/>
        <v>0.3066666666666667</v>
      </c>
      <c r="AG39" s="7">
        <f t="shared" si="11"/>
        <v>0.31333333333333335</v>
      </c>
      <c r="AH39" s="7">
        <f t="shared" si="11"/>
        <v>0.31333333333333335</v>
      </c>
      <c r="AI39" s="1"/>
    </row>
    <row r="40" spans="1:35" ht="28.9" customHeight="1" x14ac:dyDescent="0.25">
      <c r="B40" s="1"/>
      <c r="C40" s="1"/>
      <c r="D40" s="1"/>
      <c r="E40" s="1"/>
      <c r="F40" s="1"/>
      <c r="G40" s="1" t="s">
        <v>39</v>
      </c>
      <c r="H40" s="1"/>
      <c r="I40" s="1"/>
      <c r="J40" s="7">
        <f>J36/(1.73*J35*J38)*1000</f>
        <v>0.5780346820809249</v>
      </c>
      <c r="K40" s="7">
        <f t="shared" ref="K40:AH40" si="12">K36/(1.73*K35*K38)*1000</f>
        <v>0.5780346820809249</v>
      </c>
      <c r="L40" s="7">
        <f t="shared" si="12"/>
        <v>0.5780346820809249</v>
      </c>
      <c r="M40" s="7">
        <f t="shared" si="12"/>
        <v>0.5780346820809249</v>
      </c>
      <c r="N40" s="7">
        <f t="shared" si="12"/>
        <v>0.57803468208092479</v>
      </c>
      <c r="O40" s="7">
        <f t="shared" si="12"/>
        <v>0.57803468208092479</v>
      </c>
      <c r="P40" s="7">
        <f t="shared" si="12"/>
        <v>0.5780346820809249</v>
      </c>
      <c r="Q40" s="7">
        <f t="shared" si="12"/>
        <v>0.57803468208092479</v>
      </c>
      <c r="R40" s="7">
        <f t="shared" si="12"/>
        <v>0.57803468208092479</v>
      </c>
      <c r="S40" s="7">
        <f t="shared" si="12"/>
        <v>0.57803468208092479</v>
      </c>
      <c r="T40" s="7">
        <f t="shared" si="12"/>
        <v>0.57803468208092479</v>
      </c>
      <c r="U40" s="7">
        <f t="shared" si="12"/>
        <v>0.57803468208092479</v>
      </c>
      <c r="V40" s="7">
        <f t="shared" si="12"/>
        <v>0.57803468208092479</v>
      </c>
      <c r="W40" s="7">
        <f t="shared" si="12"/>
        <v>0.57803468208092479</v>
      </c>
      <c r="X40" s="7">
        <f t="shared" si="12"/>
        <v>0.57803468208092479</v>
      </c>
      <c r="Y40" s="7">
        <f t="shared" si="12"/>
        <v>0.5780346820809249</v>
      </c>
      <c r="Z40" s="7">
        <f t="shared" si="12"/>
        <v>0.5780346820809249</v>
      </c>
      <c r="AA40" s="7">
        <f t="shared" si="12"/>
        <v>0.5780346820809249</v>
      </c>
      <c r="AB40" s="7">
        <f t="shared" si="12"/>
        <v>0.57803468208092479</v>
      </c>
      <c r="AC40" s="7">
        <f t="shared" si="12"/>
        <v>0.5780346820809249</v>
      </c>
      <c r="AD40" s="7">
        <f t="shared" si="12"/>
        <v>0.57803468208092479</v>
      </c>
      <c r="AE40" s="7">
        <f t="shared" si="12"/>
        <v>0.57803468208092479</v>
      </c>
      <c r="AF40" s="7">
        <f t="shared" si="12"/>
        <v>0.57803468208092479</v>
      </c>
      <c r="AG40" s="7">
        <f t="shared" si="12"/>
        <v>0.57803468208092479</v>
      </c>
      <c r="AH40" s="7">
        <f t="shared" si="12"/>
        <v>0.57803468208092479</v>
      </c>
      <c r="AI40" s="1"/>
    </row>
    <row r="41" spans="1:35" ht="28.9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28.15" customHeight="1" x14ac:dyDescent="0.25">
      <c r="A42">
        <v>6</v>
      </c>
      <c r="B42" s="1" t="s">
        <v>15</v>
      </c>
      <c r="C42" s="1" t="s">
        <v>50</v>
      </c>
      <c r="D42" s="1"/>
      <c r="E42" s="1"/>
      <c r="F42" s="1"/>
      <c r="G42" s="1" t="s">
        <v>8</v>
      </c>
      <c r="H42" s="1"/>
      <c r="I42" s="1" t="s">
        <v>9</v>
      </c>
      <c r="J42" s="1">
        <v>10.8</v>
      </c>
      <c r="K42" s="1">
        <v>10.8</v>
      </c>
      <c r="L42" s="1">
        <v>10.8</v>
      </c>
      <c r="M42" s="1">
        <v>10.8</v>
      </c>
      <c r="N42" s="1">
        <v>10.8</v>
      </c>
      <c r="O42" s="1">
        <v>10.8</v>
      </c>
      <c r="P42" s="1">
        <v>10.8</v>
      </c>
      <c r="Q42" s="1">
        <v>10.8</v>
      </c>
      <c r="R42" s="1">
        <v>10.8</v>
      </c>
      <c r="S42" s="1">
        <v>10.8</v>
      </c>
      <c r="T42" s="1">
        <v>10.8</v>
      </c>
      <c r="U42" s="1">
        <v>10.8</v>
      </c>
      <c r="V42" s="1">
        <v>10.8</v>
      </c>
      <c r="W42" s="1">
        <v>10.8</v>
      </c>
      <c r="X42" s="1">
        <v>10.8</v>
      </c>
      <c r="Y42" s="1">
        <v>10.8</v>
      </c>
      <c r="Z42" s="1">
        <v>10.8</v>
      </c>
      <c r="AA42" s="1">
        <v>10.8</v>
      </c>
      <c r="AB42" s="1">
        <v>10.8</v>
      </c>
      <c r="AC42" s="1">
        <v>10.8</v>
      </c>
      <c r="AD42" s="1">
        <v>10.8</v>
      </c>
      <c r="AE42" s="1">
        <v>10.8</v>
      </c>
      <c r="AF42" s="1">
        <v>10.8</v>
      </c>
      <c r="AG42" s="1">
        <v>10.8</v>
      </c>
      <c r="AH42" s="1">
        <v>10.8</v>
      </c>
      <c r="AI42" s="1"/>
    </row>
    <row r="43" spans="1:35" ht="30" customHeight="1" x14ac:dyDescent="0.25">
      <c r="B43" s="1"/>
      <c r="C43" s="1" t="s">
        <v>17</v>
      </c>
      <c r="D43" s="1"/>
      <c r="E43" s="1"/>
      <c r="F43" s="1"/>
      <c r="G43" s="1" t="s">
        <v>37</v>
      </c>
      <c r="H43" s="1"/>
      <c r="I43" s="1" t="s">
        <v>40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1"/>
    </row>
    <row r="44" spans="1:35" ht="30" customHeight="1" x14ac:dyDescent="0.25">
      <c r="B44" s="1"/>
      <c r="C44" s="1"/>
      <c r="D44" s="1"/>
      <c r="E44" s="1"/>
      <c r="F44" s="1"/>
      <c r="G44" s="1" t="s">
        <v>20</v>
      </c>
      <c r="H44" s="1"/>
      <c r="I44" s="1" t="s">
        <v>22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1"/>
    </row>
    <row r="45" spans="1:35" ht="30" customHeight="1" x14ac:dyDescent="0.25">
      <c r="B45" s="1"/>
      <c r="C45" s="1"/>
      <c r="D45" s="1"/>
      <c r="E45" s="1"/>
      <c r="F45" s="1"/>
      <c r="G45" s="1" t="s">
        <v>23</v>
      </c>
      <c r="H45" s="1"/>
      <c r="I45" s="1" t="s">
        <v>24</v>
      </c>
      <c r="J45" s="15">
        <f>J43/J42*1000</f>
        <v>0</v>
      </c>
      <c r="K45" s="15">
        <f t="shared" ref="K45:AH45" si="13">K43/K42*1000</f>
        <v>0</v>
      </c>
      <c r="L45" s="15">
        <f t="shared" si="13"/>
        <v>0</v>
      </c>
      <c r="M45" s="15">
        <f t="shared" si="13"/>
        <v>0</v>
      </c>
      <c r="N45" s="15">
        <f t="shared" si="13"/>
        <v>0</v>
      </c>
      <c r="O45" s="15">
        <f t="shared" si="13"/>
        <v>0</v>
      </c>
      <c r="P45" s="15">
        <f t="shared" si="13"/>
        <v>0</v>
      </c>
      <c r="Q45" s="15">
        <f t="shared" si="13"/>
        <v>0</v>
      </c>
      <c r="R45" s="15">
        <f t="shared" si="13"/>
        <v>0</v>
      </c>
      <c r="S45" s="15">
        <f t="shared" si="13"/>
        <v>0</v>
      </c>
      <c r="T45" s="15">
        <f t="shared" si="13"/>
        <v>0</v>
      </c>
      <c r="U45" s="15">
        <f t="shared" si="13"/>
        <v>0</v>
      </c>
      <c r="V45" s="15">
        <f t="shared" si="13"/>
        <v>0</v>
      </c>
      <c r="W45" s="15">
        <f t="shared" si="13"/>
        <v>0</v>
      </c>
      <c r="X45" s="15">
        <f t="shared" si="13"/>
        <v>0</v>
      </c>
      <c r="Y45" s="15">
        <f t="shared" si="13"/>
        <v>0</v>
      </c>
      <c r="Z45" s="15">
        <f t="shared" si="13"/>
        <v>0</v>
      </c>
      <c r="AA45" s="15">
        <f t="shared" si="13"/>
        <v>0</v>
      </c>
      <c r="AB45" s="15">
        <f t="shared" si="13"/>
        <v>0</v>
      </c>
      <c r="AC45" s="15">
        <f t="shared" si="13"/>
        <v>0</v>
      </c>
      <c r="AD45" s="15">
        <f t="shared" si="13"/>
        <v>0</v>
      </c>
      <c r="AE45" s="15">
        <f t="shared" si="13"/>
        <v>0</v>
      </c>
      <c r="AF45" s="15">
        <f t="shared" si="13"/>
        <v>0</v>
      </c>
      <c r="AG45" s="15">
        <f t="shared" si="13"/>
        <v>0</v>
      </c>
      <c r="AH45" s="15">
        <f t="shared" si="13"/>
        <v>0</v>
      </c>
      <c r="AI45" s="1"/>
    </row>
    <row r="46" spans="1:35" ht="30" customHeight="1" x14ac:dyDescent="0.25">
      <c r="B46" s="1"/>
      <c r="C46" s="1"/>
      <c r="D46" s="1"/>
      <c r="E46" s="1"/>
      <c r="F46" s="1"/>
      <c r="G46" s="1" t="s">
        <v>38</v>
      </c>
      <c r="H46" s="1"/>
      <c r="I46" s="1"/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1"/>
    </row>
    <row r="47" spans="1:35" ht="30" customHeight="1" x14ac:dyDescent="0.25">
      <c r="B47" s="1"/>
      <c r="C47" s="1"/>
      <c r="D47" s="1"/>
      <c r="E47" s="1"/>
      <c r="F47" s="1"/>
      <c r="G47" s="1" t="s">
        <v>39</v>
      </c>
      <c r="H47" s="1"/>
      <c r="I47" s="1"/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1"/>
    </row>
    <row r="48" spans="1:35" ht="30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ht="30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3" spans="2:35" x14ac:dyDescent="0.25">
      <c r="B53" t="s">
        <v>32</v>
      </c>
      <c r="L53" t="s">
        <v>47</v>
      </c>
    </row>
    <row r="54" spans="2:35" ht="13.9" customHeight="1" x14ac:dyDescent="0.25"/>
    <row r="55" spans="2:35" x14ac:dyDescent="0.25">
      <c r="B55" s="6" t="s">
        <v>41</v>
      </c>
      <c r="T55" s="10"/>
    </row>
    <row r="56" spans="2:35" x14ac:dyDescent="0.25">
      <c r="B56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Q1" sqref="Q1"/>
    </sheetView>
  </sheetViews>
  <sheetFormatPr defaultRowHeight="15" x14ac:dyDescent="0.25"/>
  <cols>
    <col min="1" max="1" width="4.8554687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59</v>
      </c>
    </row>
    <row r="3" spans="1:35" x14ac:dyDescent="0.25">
      <c r="B3" t="s">
        <v>6</v>
      </c>
    </row>
    <row r="5" spans="1:35" ht="67.900000000000006" customHeight="1" x14ac:dyDescent="0.25">
      <c r="B5" s="18" t="s">
        <v>0</v>
      </c>
      <c r="C5" s="18" t="s">
        <v>1</v>
      </c>
      <c r="D5" s="2"/>
      <c r="E5" s="2"/>
      <c r="F5" s="2"/>
      <c r="G5" s="24" t="s">
        <v>2</v>
      </c>
      <c r="H5" s="2"/>
      <c r="I5" s="24" t="s">
        <v>3</v>
      </c>
      <c r="J5" s="21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3"/>
      <c r="AI5" s="20" t="s">
        <v>5</v>
      </c>
    </row>
    <row r="6" spans="1:35" x14ac:dyDescent="0.25">
      <c r="B6" s="19"/>
      <c r="C6" s="19"/>
      <c r="D6" s="1"/>
      <c r="E6" s="1"/>
      <c r="F6" s="1"/>
      <c r="G6" s="25"/>
      <c r="H6" s="1"/>
      <c r="I6" s="25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20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7">
        <v>1.99</v>
      </c>
      <c r="K7" s="7">
        <v>2.0099999999999998</v>
      </c>
      <c r="L7" s="7">
        <v>2.0299999999999998</v>
      </c>
      <c r="M7" s="7">
        <v>1.98</v>
      </c>
      <c r="N7" s="7">
        <v>2.0099999999999998</v>
      </c>
      <c r="O7" s="7">
        <v>2.41</v>
      </c>
      <c r="P7" s="7">
        <v>3.29</v>
      </c>
      <c r="Q7" s="7">
        <v>3.95</v>
      </c>
      <c r="R7" s="7">
        <v>4.01</v>
      </c>
      <c r="S7" s="7">
        <v>3.82</v>
      </c>
      <c r="T7" s="16">
        <v>3.53</v>
      </c>
      <c r="U7" s="11">
        <v>3.58</v>
      </c>
      <c r="V7" s="17">
        <v>3.69</v>
      </c>
      <c r="W7" s="7">
        <v>3.67</v>
      </c>
      <c r="X7" s="7">
        <v>3.28</v>
      </c>
      <c r="Y7" s="7">
        <v>2.87</v>
      </c>
      <c r="Z7" s="7">
        <v>2.52</v>
      </c>
      <c r="AA7" s="7">
        <v>2.25</v>
      </c>
      <c r="AB7" s="7">
        <v>2.1800000000000002</v>
      </c>
      <c r="AC7" s="7">
        <v>2.2200000000000002</v>
      </c>
      <c r="AD7" s="7">
        <v>2.1800000000000002</v>
      </c>
      <c r="AE7" s="7">
        <v>2.19</v>
      </c>
      <c r="AF7" s="7">
        <v>2.16</v>
      </c>
      <c r="AG7" s="7">
        <v>2.17</v>
      </c>
      <c r="AH7" s="7">
        <v>2.23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">
        <v>0.1</v>
      </c>
      <c r="K8" s="1">
        <v>0.1</v>
      </c>
      <c r="L8" s="1">
        <v>0.1</v>
      </c>
      <c r="M8" s="1">
        <v>0.1</v>
      </c>
      <c r="N8" s="1">
        <v>0.21</v>
      </c>
      <c r="O8" s="1">
        <v>0.24</v>
      </c>
      <c r="P8" s="1">
        <v>0.28999999999999998</v>
      </c>
      <c r="Q8" s="1">
        <v>0.33</v>
      </c>
      <c r="R8" s="1">
        <v>0.34</v>
      </c>
      <c r="S8" s="1">
        <v>0.36</v>
      </c>
      <c r="T8" s="1">
        <v>0.31</v>
      </c>
      <c r="U8" s="1">
        <v>0.28999999999999998</v>
      </c>
      <c r="V8" s="1">
        <v>0.3</v>
      </c>
      <c r="W8" s="1">
        <v>0.24</v>
      </c>
      <c r="X8" s="1">
        <v>0.17</v>
      </c>
      <c r="Y8" s="1">
        <v>0.1</v>
      </c>
      <c r="Z8" s="1">
        <v>0.1</v>
      </c>
      <c r="AA8" s="1">
        <v>0.1</v>
      </c>
      <c r="AB8" s="1">
        <v>0.1</v>
      </c>
      <c r="AC8" s="1">
        <v>0.1</v>
      </c>
      <c r="AD8" s="1">
        <v>0.1</v>
      </c>
      <c r="AE8" s="1">
        <v>0.1</v>
      </c>
      <c r="AF8" s="1">
        <v>0.1</v>
      </c>
      <c r="AG8" s="1">
        <v>0.1</v>
      </c>
      <c r="AH8" s="1">
        <v>0.1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7">
        <v>0.72</v>
      </c>
      <c r="K10" s="7">
        <v>0.75</v>
      </c>
      <c r="L10" s="7">
        <v>0.74</v>
      </c>
      <c r="M10" s="7">
        <v>0.77</v>
      </c>
      <c r="N10" s="7">
        <v>0.82</v>
      </c>
      <c r="O10" s="7">
        <v>1</v>
      </c>
      <c r="P10" s="7">
        <v>1.37</v>
      </c>
      <c r="Q10" s="7">
        <v>1.74</v>
      </c>
      <c r="R10" s="7">
        <v>1.81</v>
      </c>
      <c r="S10" s="16">
        <v>1.94</v>
      </c>
      <c r="T10" s="11">
        <v>1.93</v>
      </c>
      <c r="U10" s="17">
        <v>1.85</v>
      </c>
      <c r="V10" s="7">
        <v>1.89</v>
      </c>
      <c r="W10" s="7">
        <v>1.87</v>
      </c>
      <c r="X10" s="7">
        <v>1.73</v>
      </c>
      <c r="Y10" s="7">
        <v>1.34</v>
      </c>
      <c r="Z10" s="7">
        <v>1.21</v>
      </c>
      <c r="AA10" s="7">
        <v>1.1499999999999999</v>
      </c>
      <c r="AB10" s="7">
        <v>1.1000000000000001</v>
      </c>
      <c r="AC10" s="7">
        <v>1.02</v>
      </c>
      <c r="AD10" s="7">
        <v>1.03</v>
      </c>
      <c r="AE10" s="7">
        <v>0.99</v>
      </c>
      <c r="AF10" s="7">
        <v>0.9</v>
      </c>
      <c r="AG10" s="7">
        <v>0.85</v>
      </c>
      <c r="AH10" s="7">
        <v>0.83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1">
        <v>0.09</v>
      </c>
      <c r="K11" s="1">
        <v>0.09</v>
      </c>
      <c r="L11" s="1">
        <v>0.09</v>
      </c>
      <c r="M11" s="1">
        <v>0.11</v>
      </c>
      <c r="N11" s="1">
        <v>0.12</v>
      </c>
      <c r="O11" s="1">
        <v>0.12</v>
      </c>
      <c r="P11" s="1">
        <v>0.14000000000000001</v>
      </c>
      <c r="Q11" s="1">
        <v>0.15</v>
      </c>
      <c r="R11" s="1">
        <v>0.23</v>
      </c>
      <c r="S11" s="1">
        <v>0.23</v>
      </c>
      <c r="T11" s="1">
        <v>0.25</v>
      </c>
      <c r="U11" s="1">
        <v>0.25</v>
      </c>
      <c r="V11" s="1">
        <v>0.24</v>
      </c>
      <c r="W11" s="1">
        <v>0.24</v>
      </c>
      <c r="X11" s="1">
        <v>0.24</v>
      </c>
      <c r="Y11" s="1">
        <v>0.22</v>
      </c>
      <c r="Z11" s="1">
        <v>0.22</v>
      </c>
      <c r="AA11" s="1">
        <v>0.18</v>
      </c>
      <c r="AB11" s="1">
        <v>0.18</v>
      </c>
      <c r="AC11" s="1">
        <v>0.13</v>
      </c>
      <c r="AD11" s="1">
        <v>0.13</v>
      </c>
      <c r="AE11" s="1">
        <v>0.11</v>
      </c>
      <c r="AF11" s="1">
        <v>0.1</v>
      </c>
      <c r="AG11" s="1">
        <v>0.1</v>
      </c>
      <c r="AH11" s="1">
        <v>0.09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47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2022-02-21T11:28:54Z</dcterms:modified>
</cp:coreProperties>
</file>